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a.bockova.OU\Documents\Rozpočtová opatření 2020\"/>
    </mc:Choice>
  </mc:AlternateContent>
  <xr:revisionPtr revIDLastSave="0" documentId="13_ncr:1_{0C5167AC-9931-400E-8CF6-8A5A399A3836}" xr6:coauthVersionLast="45" xr6:coauthVersionMax="45" xr10:uidLastSave="{00000000-0000-0000-0000-000000000000}"/>
  <bookViews>
    <workbookView xWindow="-108" yWindow="-108" windowWidth="23256" windowHeight="12576" xr2:uid="{FECC93B1-2E37-4909-AB05-274431BEAE5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4" i="1" l="1"/>
  <c r="G34" i="1" l="1"/>
  <c r="H23" i="1"/>
  <c r="H15" i="1"/>
  <c r="D34" i="1" l="1"/>
  <c r="K32" i="1" l="1"/>
  <c r="K31" i="1"/>
  <c r="H27" i="1" l="1"/>
  <c r="H25" i="1"/>
  <c r="H24" i="1"/>
  <c r="H22" i="1"/>
  <c r="H21" i="1"/>
  <c r="H20" i="1"/>
  <c r="H18" i="1"/>
  <c r="H17" i="1"/>
  <c r="E22" i="1" l="1"/>
  <c r="H19" i="1"/>
  <c r="H16" i="1"/>
  <c r="E14" i="1"/>
  <c r="E12" i="1"/>
  <c r="H30" i="1"/>
  <c r="H29" i="1"/>
  <c r="H28" i="1"/>
  <c r="H26" i="1"/>
  <c r="E13" i="1"/>
  <c r="E11" i="1"/>
  <c r="H9" i="1"/>
  <c r="E8" i="1"/>
</calcChain>
</file>

<file path=xl/sharedStrings.xml><?xml version="1.0" encoding="utf-8"?>
<sst xmlns="http://schemas.openxmlformats.org/spreadsheetml/2006/main" count="42" uniqueCount="36">
  <si>
    <t>Příloha č. 1</t>
  </si>
  <si>
    <t xml:space="preserve"> ODPA položka</t>
  </si>
  <si>
    <t>T e x t</t>
  </si>
  <si>
    <t>Příjmy  (v Kč)</t>
  </si>
  <si>
    <t>Výdaje (v Kč)</t>
  </si>
  <si>
    <t>Financování</t>
  </si>
  <si>
    <t>rozpočet schválený (upravený)</t>
  </si>
  <si>
    <t>úprava rozpočtu</t>
  </si>
  <si>
    <t xml:space="preserve">rozpočet upravený </t>
  </si>
  <si>
    <t>Výdaje na veřejně prospěšné práce</t>
  </si>
  <si>
    <t>Komunální komunikace a mosty</t>
  </si>
  <si>
    <t xml:space="preserve">Bazén </t>
  </si>
  <si>
    <t>Výměna kotlů-půjčky, služby specialisty</t>
  </si>
  <si>
    <t>DPH</t>
  </si>
  <si>
    <t>Rezerva investičních výdajů</t>
  </si>
  <si>
    <r>
      <t xml:space="preserve">Úpravy rozpočtu celkem </t>
    </r>
    <r>
      <rPr>
        <sz val="11"/>
        <color theme="1"/>
        <rFont val="Calibri"/>
        <family val="2"/>
        <charset val="238"/>
        <scheme val="minor"/>
      </rPr>
      <t xml:space="preserve">  </t>
    </r>
  </si>
  <si>
    <t>Rozpočtové opatření č. 13/2020</t>
  </si>
  <si>
    <t>Dotace vodovod Loučka</t>
  </si>
  <si>
    <t>Dotace na sociální účely COVID-19</t>
  </si>
  <si>
    <t>Informační centrum + muzeum</t>
  </si>
  <si>
    <t>Mezinárodní spolupráce</t>
  </si>
  <si>
    <t>Veřejné vodovody</t>
  </si>
  <si>
    <t>Kino</t>
  </si>
  <si>
    <t>Kultura</t>
  </si>
  <si>
    <t>Územní rozvoj</t>
  </si>
  <si>
    <t>Komunální služby (bez VPP)</t>
  </si>
  <si>
    <t>Veřejná zeleň</t>
  </si>
  <si>
    <t xml:space="preserve">Požární ochrana </t>
  </si>
  <si>
    <t>Dotace komunikace Škubňa</t>
  </si>
  <si>
    <t>Dotace sbor dobrovolných hasičů</t>
  </si>
  <si>
    <t xml:space="preserve">DPH v režimu přenesení daň.povinnosti </t>
  </si>
  <si>
    <t>Komunální odpad</t>
  </si>
  <si>
    <t>Územní plán</t>
  </si>
  <si>
    <t>Dotace Úřad práce-platy VPP</t>
  </si>
  <si>
    <t>Změna stavu na bankovních účtech (přebytek hospodaření)</t>
  </si>
  <si>
    <t>Schváleno na  48. schůzi Rady obce Bystřice dne 22.12.2020 usnesením č. 667/48/20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</si>
</sst>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12"/>
      <name val="Arial CE"/>
      <family val="2"/>
      <charset val="238"/>
    </font>
    <font>
      <sz val="10"/>
      <color indexed="12"/>
      <name val="Arial CE"/>
      <family val="2"/>
      <charset val="238"/>
    </font>
    <font>
      <sz val="10"/>
      <color indexed="10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charset val="238"/>
    </font>
    <font>
      <sz val="9"/>
      <name val="Arial CE"/>
      <family val="2"/>
      <charset val="238"/>
    </font>
    <font>
      <sz val="11"/>
      <name val="Calibri"/>
      <family val="2"/>
      <charset val="238"/>
      <scheme val="minor"/>
    </font>
    <font>
      <sz val="10"/>
      <color rgb="FFFF0000"/>
      <name val="Arial CE"/>
      <family val="2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color rgb="FFFF0000"/>
      <name val="Arial CE"/>
      <charset val="238"/>
    </font>
    <font>
      <sz val="10"/>
      <color theme="9"/>
      <name val="Arial CE"/>
      <family val="2"/>
      <charset val="238"/>
    </font>
    <font>
      <sz val="11"/>
      <color theme="9"/>
      <name val="Calibri"/>
      <family val="2"/>
      <charset val="238"/>
      <scheme val="minor"/>
    </font>
    <font>
      <sz val="9"/>
      <color theme="1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>
      <alignment horizontal="justify" vertical="center" wrapText="1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164" fontId="5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64" fontId="7" fillId="0" borderId="0" xfId="0" applyNumberFormat="1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3" fillId="0" borderId="0" xfId="0" applyFont="1" applyAlignment="1">
      <alignment horizontal="justify" vertical="center" wrapText="1"/>
    </xf>
    <xf numFmtId="3" fontId="2" fillId="0" borderId="0" xfId="0" applyNumberFormat="1" applyFont="1" applyAlignment="1">
      <alignment vertical="center"/>
    </xf>
    <xf numFmtId="3" fontId="13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justify" vertical="center" wrapText="1"/>
    </xf>
    <xf numFmtId="3" fontId="0" fillId="0" borderId="0" xfId="0" applyNumberFormat="1"/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justify" vertical="center" wrapText="1"/>
    </xf>
    <xf numFmtId="3" fontId="7" fillId="0" borderId="14" xfId="0" applyNumberFormat="1" applyFont="1" applyBorder="1" applyAlignment="1">
      <alignment horizontal="right" vertical="center" wrapText="1"/>
    </xf>
    <xf numFmtId="3" fontId="12" fillId="0" borderId="14" xfId="0" applyNumberFormat="1" applyFont="1" applyBorder="1" applyAlignment="1">
      <alignment vertical="center"/>
    </xf>
    <xf numFmtId="0" fontId="0" fillId="0" borderId="14" xfId="0" applyBorder="1"/>
    <xf numFmtId="0" fontId="12" fillId="0" borderId="14" xfId="0" applyFont="1" applyBorder="1" applyAlignment="1">
      <alignment horizontal="center" vertical="center" wrapText="1"/>
    </xf>
    <xf numFmtId="3" fontId="0" fillId="0" borderId="14" xfId="0" applyNumberFormat="1" applyBorder="1" applyAlignment="1">
      <alignment vertical="center"/>
    </xf>
    <xf numFmtId="0" fontId="11" fillId="0" borderId="14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left" vertical="center" wrapText="1"/>
    </xf>
    <xf numFmtId="3" fontId="14" fillId="0" borderId="14" xfId="0" applyNumberFormat="1" applyFont="1" applyBorder="1" applyAlignment="1">
      <alignment horizontal="center" vertical="center" wrapText="1"/>
    </xf>
    <xf numFmtId="3" fontId="14" fillId="0" borderId="14" xfId="0" applyNumberFormat="1" applyFont="1" applyBorder="1" applyAlignment="1">
      <alignment horizontal="right" vertical="center" wrapText="1"/>
    </xf>
    <xf numFmtId="3" fontId="0" fillId="0" borderId="15" xfId="0" applyNumberFormat="1" applyBorder="1" applyAlignment="1">
      <alignment vertical="center"/>
    </xf>
    <xf numFmtId="0" fontId="12" fillId="0" borderId="14" xfId="0" applyFont="1" applyBorder="1" applyAlignment="1">
      <alignment horizontal="center" vertical="center"/>
    </xf>
    <xf numFmtId="3" fontId="10" fillId="0" borderId="4" xfId="0" applyNumberFormat="1" applyFont="1" applyBorder="1" applyAlignment="1">
      <alignment horizontal="right" vertical="center" wrapText="1"/>
    </xf>
    <xf numFmtId="3" fontId="15" fillId="0" borderId="4" xfId="0" applyNumberFormat="1" applyFont="1" applyBorder="1" applyAlignment="1">
      <alignment horizontal="right" vertical="center" wrapText="1"/>
    </xf>
    <xf numFmtId="3" fontId="10" fillId="0" borderId="16" xfId="0" applyNumberFormat="1" applyFont="1" applyBorder="1" applyAlignment="1">
      <alignment horizontal="right" vertical="center" wrapText="1"/>
    </xf>
    <xf numFmtId="3" fontId="3" fillId="0" borderId="3" xfId="0" applyNumberFormat="1" applyFont="1" applyBorder="1"/>
    <xf numFmtId="3" fontId="3" fillId="0" borderId="4" xfId="0" applyNumberFormat="1" applyFont="1" applyBorder="1"/>
    <xf numFmtId="3" fontId="3" fillId="0" borderId="5" xfId="0" applyNumberFormat="1" applyFont="1" applyBorder="1"/>
    <xf numFmtId="3" fontId="2" fillId="0" borderId="14" xfId="0" applyNumberFormat="1" applyFont="1" applyBorder="1" applyAlignment="1">
      <alignment vertical="center"/>
    </xf>
    <xf numFmtId="0" fontId="2" fillId="0" borderId="14" xfId="0" applyFont="1" applyBorder="1"/>
    <xf numFmtId="0" fontId="2" fillId="0" borderId="0" xfId="0" applyFont="1"/>
    <xf numFmtId="3" fontId="16" fillId="0" borderId="14" xfId="0" applyNumberFormat="1" applyFont="1" applyBorder="1" applyAlignment="1">
      <alignment horizontal="center" vertical="center" wrapText="1"/>
    </xf>
    <xf numFmtId="3" fontId="17" fillId="0" borderId="14" xfId="0" applyNumberFormat="1" applyFont="1" applyBorder="1" applyAlignment="1">
      <alignment horizontal="right" vertical="center" wrapText="1"/>
    </xf>
    <xf numFmtId="3" fontId="12" fillId="0" borderId="15" xfId="0" applyNumberFormat="1" applyFont="1" applyBorder="1" applyAlignment="1">
      <alignment vertical="center"/>
    </xf>
    <xf numFmtId="3" fontId="18" fillId="0" borderId="14" xfId="0" applyNumberFormat="1" applyFont="1" applyBorder="1" applyAlignment="1">
      <alignment vertical="center"/>
    </xf>
    <xf numFmtId="3" fontId="7" fillId="0" borderId="14" xfId="0" applyNumberFormat="1" applyFont="1" applyBorder="1" applyAlignment="1">
      <alignment vertical="center" wrapText="1"/>
    </xf>
    <xf numFmtId="3" fontId="14" fillId="0" borderId="14" xfId="0" applyNumberFormat="1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45F1D-D1BC-46AF-A3A8-1D409A3103FD}">
  <dimension ref="A1:K34"/>
  <sheetViews>
    <sheetView tabSelected="1" topLeftCell="A4" workbookViewId="0">
      <selection activeCell="K13" sqref="K13"/>
    </sheetView>
  </sheetViews>
  <sheetFormatPr defaultRowHeight="14.4" x14ac:dyDescent="0.3"/>
  <cols>
    <col min="1" max="1" width="8.5546875" customWidth="1"/>
    <col min="2" max="2" width="32.77734375" customWidth="1"/>
    <col min="3" max="3" width="10.6640625" customWidth="1"/>
    <col min="4" max="4" width="10.5546875" customWidth="1"/>
    <col min="5" max="5" width="10.21875" customWidth="1"/>
    <col min="6" max="6" width="11.77734375" customWidth="1"/>
    <col min="7" max="7" width="10.6640625" customWidth="1"/>
    <col min="8" max="8" width="11.109375" customWidth="1"/>
    <col min="9" max="9" width="10.5546875" customWidth="1"/>
    <col min="10" max="10" width="10.6640625" customWidth="1"/>
    <col min="11" max="11" width="10.33203125" customWidth="1"/>
  </cols>
  <sheetData>
    <row r="1" spans="1:11" x14ac:dyDescent="0.3">
      <c r="A1" s="1" t="s">
        <v>35</v>
      </c>
      <c r="B1" s="2"/>
      <c r="C1" s="3"/>
      <c r="D1" s="3"/>
      <c r="E1" s="3"/>
      <c r="F1" s="3"/>
      <c r="G1" s="3"/>
      <c r="H1" s="3"/>
    </row>
    <row r="2" spans="1:11" x14ac:dyDescent="0.3">
      <c r="A2" s="4"/>
      <c r="B2" s="2"/>
      <c r="C2" s="3"/>
      <c r="D2" s="3"/>
      <c r="E2" s="3"/>
      <c r="F2" s="3"/>
      <c r="G2" s="3"/>
      <c r="H2" s="5"/>
    </row>
    <row r="3" spans="1:11" x14ac:dyDescent="0.3">
      <c r="A3" s="6" t="s">
        <v>16</v>
      </c>
      <c r="B3" s="7"/>
      <c r="C3" s="8"/>
      <c r="D3" s="8"/>
      <c r="E3" s="8"/>
      <c r="F3" s="8"/>
      <c r="G3" s="8"/>
      <c r="H3" s="5"/>
      <c r="K3" s="5" t="s">
        <v>0</v>
      </c>
    </row>
    <row r="4" spans="1:11" ht="15" thickBot="1" x14ac:dyDescent="0.35">
      <c r="A4" s="9"/>
      <c r="B4" s="10"/>
      <c r="C4" s="11"/>
      <c r="D4" s="11"/>
      <c r="E4" s="11"/>
      <c r="F4" s="11"/>
      <c r="G4" s="11"/>
      <c r="H4" s="11"/>
    </row>
    <row r="5" spans="1:11" ht="15" thickBot="1" x14ac:dyDescent="0.35">
      <c r="A5" s="58" t="s">
        <v>1</v>
      </c>
      <c r="B5" s="60" t="s">
        <v>2</v>
      </c>
      <c r="C5" s="62" t="s">
        <v>3</v>
      </c>
      <c r="D5" s="63"/>
      <c r="E5" s="64"/>
      <c r="F5" s="62" t="s">
        <v>4</v>
      </c>
      <c r="G5" s="63"/>
      <c r="H5" s="64"/>
      <c r="I5" s="53" t="s">
        <v>5</v>
      </c>
      <c r="J5" s="54"/>
      <c r="K5" s="55"/>
    </row>
    <row r="6" spans="1:11" ht="40.200000000000003" thickBot="1" x14ac:dyDescent="0.35">
      <c r="A6" s="59"/>
      <c r="B6" s="61"/>
      <c r="C6" s="22" t="s">
        <v>6</v>
      </c>
      <c r="D6" s="23" t="s">
        <v>7</v>
      </c>
      <c r="E6" s="24" t="s">
        <v>8</v>
      </c>
      <c r="F6" s="22" t="s">
        <v>6</v>
      </c>
      <c r="G6" s="23" t="s">
        <v>7</v>
      </c>
      <c r="H6" s="24" t="s">
        <v>8</v>
      </c>
      <c r="I6" s="22" t="s">
        <v>6</v>
      </c>
      <c r="J6" s="23" t="s">
        <v>7</v>
      </c>
      <c r="K6" s="24" t="s">
        <v>8</v>
      </c>
    </row>
    <row r="7" spans="1:11" x14ac:dyDescent="0.3">
      <c r="A7" s="12"/>
      <c r="B7" s="13"/>
      <c r="C7" s="13"/>
      <c r="D7" s="13"/>
      <c r="E7" s="13"/>
      <c r="F7" s="13"/>
      <c r="G7" s="13"/>
      <c r="H7" s="13"/>
    </row>
    <row r="8" spans="1:11" x14ac:dyDescent="0.3">
      <c r="A8" s="25">
        <v>4116</v>
      </c>
      <c r="B8" s="26" t="s">
        <v>33</v>
      </c>
      <c r="C8" s="27">
        <v>400000</v>
      </c>
      <c r="D8" s="27">
        <v>-231000</v>
      </c>
      <c r="E8" s="27">
        <f>SUM(C8:D8)</f>
        <v>169000</v>
      </c>
      <c r="F8" s="28"/>
      <c r="G8" s="28"/>
      <c r="H8" s="28"/>
      <c r="I8" s="45"/>
      <c r="J8" s="45"/>
      <c r="K8" s="45"/>
    </row>
    <row r="9" spans="1:11" x14ac:dyDescent="0.3">
      <c r="A9" s="30">
        <v>3639</v>
      </c>
      <c r="B9" s="26" t="s">
        <v>9</v>
      </c>
      <c r="C9" s="28"/>
      <c r="D9" s="28"/>
      <c r="E9" s="28"/>
      <c r="F9" s="28">
        <v>400000</v>
      </c>
      <c r="G9" s="27">
        <v>-231000</v>
      </c>
      <c r="H9" s="28">
        <f>SUM(F9:G9)</f>
        <v>169000</v>
      </c>
      <c r="I9" s="45"/>
      <c r="J9" s="45"/>
      <c r="K9" s="45"/>
    </row>
    <row r="10" spans="1:11" x14ac:dyDescent="0.3">
      <c r="A10" s="14"/>
      <c r="B10" s="15"/>
      <c r="C10" s="16"/>
      <c r="D10" s="16"/>
      <c r="E10" s="16"/>
      <c r="F10" s="16"/>
      <c r="G10" s="17"/>
      <c r="H10" s="16"/>
      <c r="I10" s="46"/>
      <c r="J10" s="46"/>
      <c r="K10" s="46"/>
    </row>
    <row r="11" spans="1:11" x14ac:dyDescent="0.3">
      <c r="A11" s="32">
        <v>4213</v>
      </c>
      <c r="B11" s="33" t="s">
        <v>17</v>
      </c>
      <c r="C11" s="35">
        <v>0</v>
      </c>
      <c r="D11" s="35">
        <v>612000</v>
      </c>
      <c r="E11" s="35">
        <f>SUM(C11:D11)</f>
        <v>612000</v>
      </c>
      <c r="F11" s="47"/>
      <c r="G11" s="47"/>
      <c r="H11" s="47"/>
      <c r="I11" s="47"/>
      <c r="J11" s="47"/>
      <c r="K11" s="47"/>
    </row>
    <row r="12" spans="1:11" x14ac:dyDescent="0.3">
      <c r="A12" s="65">
        <v>4116</v>
      </c>
      <c r="B12" s="33" t="s">
        <v>28</v>
      </c>
      <c r="C12" s="35">
        <v>0</v>
      </c>
      <c r="D12" s="35">
        <v>1188000</v>
      </c>
      <c r="E12" s="35">
        <f>SUM(C12:D12)</f>
        <v>1188000</v>
      </c>
      <c r="F12" s="47"/>
      <c r="G12" s="47"/>
      <c r="H12" s="47"/>
      <c r="I12" s="47"/>
      <c r="J12" s="47"/>
      <c r="K12" s="47"/>
    </row>
    <row r="13" spans="1:11" x14ac:dyDescent="0.3">
      <c r="A13" s="32">
        <v>4116</v>
      </c>
      <c r="B13" s="33" t="s">
        <v>18</v>
      </c>
      <c r="C13" s="35">
        <v>0</v>
      </c>
      <c r="D13" s="35">
        <v>346000</v>
      </c>
      <c r="E13" s="35">
        <f>SUM(C13:D13)</f>
        <v>346000</v>
      </c>
      <c r="F13" s="47"/>
      <c r="G13" s="47"/>
      <c r="H13" s="47"/>
      <c r="I13" s="47"/>
      <c r="J13" s="47"/>
      <c r="K13" s="47"/>
    </row>
    <row r="14" spans="1:11" x14ac:dyDescent="0.3">
      <c r="A14" s="25">
        <v>4116</v>
      </c>
      <c r="B14" s="26" t="s">
        <v>29</v>
      </c>
      <c r="C14" s="27">
        <v>0</v>
      </c>
      <c r="D14" s="27">
        <v>20000</v>
      </c>
      <c r="E14" s="27">
        <f>SUM(C14:D14)</f>
        <v>20000</v>
      </c>
      <c r="F14" s="27"/>
      <c r="G14" s="27"/>
      <c r="H14" s="27"/>
      <c r="I14" s="29"/>
      <c r="J14" s="29"/>
      <c r="K14" s="29"/>
    </row>
    <row r="15" spans="1:11" x14ac:dyDescent="0.3">
      <c r="A15" s="25">
        <v>3722</v>
      </c>
      <c r="B15" s="26" t="s">
        <v>31</v>
      </c>
      <c r="C15" s="27"/>
      <c r="D15" s="27"/>
      <c r="E15" s="27"/>
      <c r="F15" s="27">
        <v>5500000</v>
      </c>
      <c r="G15" s="27">
        <v>300000</v>
      </c>
      <c r="H15" s="51">
        <f>SUM(F15:G15)</f>
        <v>5800000</v>
      </c>
      <c r="I15" s="29"/>
      <c r="J15" s="29"/>
      <c r="K15" s="29"/>
    </row>
    <row r="16" spans="1:11" x14ac:dyDescent="0.3">
      <c r="A16" s="32">
        <v>2143</v>
      </c>
      <c r="B16" s="33" t="s">
        <v>19</v>
      </c>
      <c r="C16" s="35"/>
      <c r="D16" s="35"/>
      <c r="E16" s="35"/>
      <c r="F16" s="35">
        <v>850000</v>
      </c>
      <c r="G16" s="35">
        <v>-300000</v>
      </c>
      <c r="H16" s="52">
        <f t="shared" ref="H16:H25" si="0">SUM(F16:G16)</f>
        <v>550000</v>
      </c>
      <c r="I16" s="35"/>
      <c r="J16" s="35"/>
      <c r="K16" s="35"/>
    </row>
    <row r="17" spans="1:11" x14ac:dyDescent="0.3">
      <c r="A17" s="32">
        <v>2191</v>
      </c>
      <c r="B17" s="33" t="s">
        <v>20</v>
      </c>
      <c r="C17" s="35"/>
      <c r="D17" s="35"/>
      <c r="E17" s="35"/>
      <c r="F17" s="35">
        <v>100000</v>
      </c>
      <c r="G17" s="35">
        <v>-70000</v>
      </c>
      <c r="H17" s="52">
        <f t="shared" si="0"/>
        <v>30000</v>
      </c>
      <c r="I17" s="35"/>
      <c r="J17" s="35"/>
      <c r="K17" s="35"/>
    </row>
    <row r="18" spans="1:11" x14ac:dyDescent="0.3">
      <c r="A18" s="30">
        <v>2212</v>
      </c>
      <c r="B18" s="26" t="s">
        <v>10</v>
      </c>
      <c r="C18" s="31"/>
      <c r="D18" s="31"/>
      <c r="E18" s="31"/>
      <c r="F18" s="28">
        <v>9654000</v>
      </c>
      <c r="G18" s="28">
        <v>-2500000</v>
      </c>
      <c r="H18" s="28">
        <f t="shared" si="0"/>
        <v>7154000</v>
      </c>
      <c r="I18" s="45"/>
      <c r="J18" s="45"/>
      <c r="K18" s="45"/>
    </row>
    <row r="19" spans="1:11" x14ac:dyDescent="0.3">
      <c r="A19" s="30">
        <v>2310</v>
      </c>
      <c r="B19" s="26" t="s">
        <v>21</v>
      </c>
      <c r="C19" s="36"/>
      <c r="D19" s="36"/>
      <c r="E19" s="36"/>
      <c r="F19" s="49">
        <v>1800000</v>
      </c>
      <c r="G19" s="49">
        <v>-1300000</v>
      </c>
      <c r="H19" s="49">
        <f t="shared" si="0"/>
        <v>500000</v>
      </c>
      <c r="I19" s="45"/>
      <c r="J19" s="45"/>
      <c r="K19" s="45"/>
    </row>
    <row r="20" spans="1:11" x14ac:dyDescent="0.3">
      <c r="A20" s="30">
        <v>3313</v>
      </c>
      <c r="B20" s="26" t="s">
        <v>22</v>
      </c>
      <c r="C20" s="36"/>
      <c r="D20" s="36"/>
      <c r="E20" s="36"/>
      <c r="F20" s="49">
        <v>750000</v>
      </c>
      <c r="G20" s="49">
        <v>-450000</v>
      </c>
      <c r="H20" s="49">
        <f t="shared" si="0"/>
        <v>300000</v>
      </c>
      <c r="I20" s="45"/>
      <c r="J20" s="45"/>
      <c r="K20" s="45"/>
    </row>
    <row r="21" spans="1:11" x14ac:dyDescent="0.3">
      <c r="A21" s="30">
        <v>3319</v>
      </c>
      <c r="B21" s="26" t="s">
        <v>23</v>
      </c>
      <c r="C21" s="36"/>
      <c r="D21" s="36"/>
      <c r="E21" s="36"/>
      <c r="F21" s="49">
        <v>1180000</v>
      </c>
      <c r="G21" s="49">
        <v>-600000</v>
      </c>
      <c r="H21" s="49">
        <f t="shared" si="0"/>
        <v>580000</v>
      </c>
      <c r="I21" s="45"/>
      <c r="J21" s="45"/>
      <c r="K21" s="45"/>
    </row>
    <row r="22" spans="1:11" x14ac:dyDescent="0.3">
      <c r="A22" s="32">
        <v>3412</v>
      </c>
      <c r="B22" s="33" t="s">
        <v>11</v>
      </c>
      <c r="C22" s="34">
        <v>2500000</v>
      </c>
      <c r="D22" s="34">
        <v>-1000000</v>
      </c>
      <c r="E22" s="34">
        <f>SUM(C22:D22)</f>
        <v>1500000</v>
      </c>
      <c r="F22" s="34">
        <v>11465000</v>
      </c>
      <c r="G22" s="34">
        <v>-2400000</v>
      </c>
      <c r="H22" s="52">
        <f t="shared" si="0"/>
        <v>9065000</v>
      </c>
      <c r="I22" s="47"/>
      <c r="J22" s="47"/>
      <c r="K22" s="47"/>
    </row>
    <row r="23" spans="1:11" x14ac:dyDescent="0.3">
      <c r="A23" s="32">
        <v>3635</v>
      </c>
      <c r="B23" s="33" t="s">
        <v>32</v>
      </c>
      <c r="C23" s="34"/>
      <c r="D23" s="34"/>
      <c r="E23" s="34"/>
      <c r="F23" s="35">
        <v>150000</v>
      </c>
      <c r="G23" s="35">
        <v>-100000</v>
      </c>
      <c r="H23" s="52">
        <f t="shared" si="0"/>
        <v>50000</v>
      </c>
      <c r="I23" s="47"/>
      <c r="J23" s="47"/>
      <c r="K23" s="47"/>
    </row>
    <row r="24" spans="1:11" x14ac:dyDescent="0.3">
      <c r="A24" s="37">
        <v>3636</v>
      </c>
      <c r="B24" s="26" t="s">
        <v>24</v>
      </c>
      <c r="C24" s="31"/>
      <c r="D24" s="48"/>
      <c r="E24" s="27"/>
      <c r="F24" s="27">
        <v>200000</v>
      </c>
      <c r="G24" s="27">
        <v>-100000</v>
      </c>
      <c r="H24" s="51">
        <f t="shared" si="0"/>
        <v>100000</v>
      </c>
      <c r="I24" s="45"/>
      <c r="J24" s="45"/>
      <c r="K24" s="45"/>
    </row>
    <row r="25" spans="1:11" x14ac:dyDescent="0.3">
      <c r="A25" s="37">
        <v>3639</v>
      </c>
      <c r="B25" s="26" t="s">
        <v>25</v>
      </c>
      <c r="C25" s="31"/>
      <c r="D25" s="27"/>
      <c r="E25" s="27"/>
      <c r="F25" s="27">
        <v>3845000</v>
      </c>
      <c r="G25" s="27">
        <v>-1000000</v>
      </c>
      <c r="H25" s="51">
        <f t="shared" si="0"/>
        <v>2845000</v>
      </c>
      <c r="I25" s="45"/>
      <c r="J25" s="45"/>
      <c r="K25" s="45"/>
    </row>
    <row r="26" spans="1:11" ht="26.4" x14ac:dyDescent="0.3">
      <c r="A26" s="37">
        <v>3713</v>
      </c>
      <c r="B26" s="26" t="s">
        <v>12</v>
      </c>
      <c r="C26" s="31"/>
      <c r="D26" s="27"/>
      <c r="E26" s="27"/>
      <c r="F26" s="27">
        <v>8860000</v>
      </c>
      <c r="G26" s="27">
        <v>-5000000</v>
      </c>
      <c r="H26" s="51">
        <f t="shared" ref="H26:H30" si="1">SUM(F26:G26)</f>
        <v>3860000</v>
      </c>
      <c r="I26" s="45"/>
      <c r="J26" s="45"/>
      <c r="K26" s="45"/>
    </row>
    <row r="27" spans="1:11" x14ac:dyDescent="0.3">
      <c r="A27" s="37">
        <v>3745</v>
      </c>
      <c r="B27" s="26" t="s">
        <v>26</v>
      </c>
      <c r="C27" s="31"/>
      <c r="D27" s="27"/>
      <c r="E27" s="27"/>
      <c r="F27" s="27">
        <v>1000000</v>
      </c>
      <c r="G27" s="27">
        <v>-500000</v>
      </c>
      <c r="H27" s="51">
        <f>SUM(F27:G27)</f>
        <v>500000</v>
      </c>
      <c r="I27" s="45"/>
      <c r="J27" s="45"/>
      <c r="K27" s="45"/>
    </row>
    <row r="28" spans="1:11" x14ac:dyDescent="0.3">
      <c r="A28" s="37">
        <v>5512</v>
      </c>
      <c r="B28" s="26" t="s">
        <v>27</v>
      </c>
      <c r="C28" s="31"/>
      <c r="D28" s="27"/>
      <c r="E28" s="27"/>
      <c r="F28" s="27">
        <v>650000</v>
      </c>
      <c r="G28" s="27">
        <v>-250000</v>
      </c>
      <c r="H28" s="51">
        <f t="shared" si="1"/>
        <v>400000</v>
      </c>
      <c r="I28" s="45"/>
      <c r="J28" s="45"/>
      <c r="K28" s="45"/>
    </row>
    <row r="29" spans="1:11" x14ac:dyDescent="0.3">
      <c r="A29" s="37">
        <v>6399</v>
      </c>
      <c r="B29" s="26" t="s">
        <v>13</v>
      </c>
      <c r="C29" s="31"/>
      <c r="D29" s="27"/>
      <c r="E29" s="27"/>
      <c r="F29" s="27">
        <v>700000</v>
      </c>
      <c r="G29" s="27">
        <v>-700000</v>
      </c>
      <c r="H29" s="51">
        <f t="shared" si="1"/>
        <v>0</v>
      </c>
      <c r="I29" s="45"/>
      <c r="J29" s="45"/>
      <c r="K29" s="45"/>
    </row>
    <row r="30" spans="1:11" x14ac:dyDescent="0.3">
      <c r="A30" s="37">
        <v>6409</v>
      </c>
      <c r="B30" s="26" t="s">
        <v>14</v>
      </c>
      <c r="C30" s="31"/>
      <c r="D30" s="27"/>
      <c r="E30" s="27"/>
      <c r="F30" s="27">
        <v>16505000</v>
      </c>
      <c r="G30" s="27">
        <v>-16505000</v>
      </c>
      <c r="H30" s="51">
        <f t="shared" si="1"/>
        <v>0</v>
      </c>
      <c r="I30" s="45"/>
      <c r="J30" s="45"/>
      <c r="K30" s="45"/>
    </row>
    <row r="31" spans="1:11" ht="14.4" customHeight="1" x14ac:dyDescent="0.3">
      <c r="A31" s="25">
        <v>8901</v>
      </c>
      <c r="B31" s="26" t="s">
        <v>30</v>
      </c>
      <c r="C31" s="31"/>
      <c r="D31" s="31"/>
      <c r="E31" s="31"/>
      <c r="F31" s="44"/>
      <c r="G31" s="50"/>
      <c r="H31" s="44"/>
      <c r="I31" s="28">
        <v>-500000</v>
      </c>
      <c r="J31" s="28">
        <v>-700000</v>
      </c>
      <c r="K31" s="28">
        <f>SUM(I31:J31)</f>
        <v>-1200000</v>
      </c>
    </row>
    <row r="32" spans="1:11" ht="26.4" x14ac:dyDescent="0.3">
      <c r="A32" s="25">
        <v>8115</v>
      </c>
      <c r="B32" s="26" t="s">
        <v>34</v>
      </c>
      <c r="C32" s="31"/>
      <c r="D32" s="31"/>
      <c r="E32" s="31"/>
      <c r="F32" s="44"/>
      <c r="G32" s="44"/>
      <c r="H32" s="44"/>
      <c r="I32" s="28">
        <v>45436895</v>
      </c>
      <c r="J32" s="28">
        <v>-31941000</v>
      </c>
      <c r="K32" s="28">
        <f>SUM(I32:J32)</f>
        <v>13495895</v>
      </c>
    </row>
    <row r="33" spans="1:11" ht="15" thickBot="1" x14ac:dyDescent="0.35">
      <c r="A33" s="20"/>
      <c r="B33" s="18"/>
      <c r="C33" s="21"/>
      <c r="D33" s="21"/>
      <c r="E33" s="21"/>
      <c r="F33" s="21"/>
      <c r="G33" s="21"/>
      <c r="H33" s="21"/>
      <c r="J33" s="19"/>
    </row>
    <row r="34" spans="1:11" ht="15" thickBot="1" x14ac:dyDescent="0.35">
      <c r="A34" s="56" t="s">
        <v>15</v>
      </c>
      <c r="B34" s="57"/>
      <c r="C34" s="38"/>
      <c r="D34" s="38">
        <f>SUM(D8:D33)</f>
        <v>935000</v>
      </c>
      <c r="E34" s="39"/>
      <c r="F34" s="39"/>
      <c r="G34" s="39">
        <f>SUM(G9:G33)</f>
        <v>-31706000</v>
      </c>
      <c r="H34" s="40"/>
      <c r="I34" s="41"/>
      <c r="J34" s="42">
        <f>SUM(J31:J33)</f>
        <v>-32641000</v>
      </c>
      <c r="K34" s="43"/>
    </row>
  </sheetData>
  <mergeCells count="6">
    <mergeCell ref="I5:K5"/>
    <mergeCell ref="A34:B34"/>
    <mergeCell ref="A5:A6"/>
    <mergeCell ref="B5:B6"/>
    <mergeCell ref="C5:E5"/>
    <mergeCell ref="F5:H5"/>
  </mergeCells>
  <pageMargins left="0.51181102362204722" right="0.31496062992125984" top="0.39370078740157483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Bocková</dc:creator>
  <cp:lastModifiedBy>Dana Bocková</cp:lastModifiedBy>
  <cp:lastPrinted>2021-01-05T06:45:39Z</cp:lastPrinted>
  <dcterms:created xsi:type="dcterms:W3CDTF">2020-12-03T09:58:39Z</dcterms:created>
  <dcterms:modified xsi:type="dcterms:W3CDTF">2021-01-07T06:48:55Z</dcterms:modified>
</cp:coreProperties>
</file>