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7992" activeTab="0"/>
  </bookViews>
  <sheets>
    <sheet name="Rozpočet 2017" sheetId="1" r:id="rId1"/>
    <sheet name="Rozpis rozpočtu 2017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<sst xmlns="http://schemas.openxmlformats.org/spreadsheetml/2006/main" count="365" uniqueCount="302">
  <si>
    <t>VÝDAJE  v tis. Kč</t>
  </si>
  <si>
    <t>Paragraf</t>
  </si>
  <si>
    <t>2143 Cestovní ruch - informační centrum</t>
  </si>
  <si>
    <t>2191 Mezinárodní spolupráce – vztahy s obcemi sousedních států</t>
  </si>
  <si>
    <t>2199 Meziobecní spolupráce v ČR - příspěvek Svazu měst a obcí</t>
  </si>
  <si>
    <t>2212 Silnice - opravy a údržba komunálních komunikací</t>
  </si>
  <si>
    <t>2219 Ostatní záležitosti pozemních komunikací</t>
  </si>
  <si>
    <t>2310 Pitná voda - veřejné vodovody</t>
  </si>
  <si>
    <t>2321 Čištění odpadních vod, kanalizace</t>
  </si>
  <si>
    <t>2412 Kabelová televize – obrazová zpravodajství</t>
  </si>
  <si>
    <t xml:space="preserve">3113 Základní školy </t>
  </si>
  <si>
    <t xml:space="preserve">       z toho: příspěvek ZŠ a MŠ Bystřice 848                                     </t>
  </si>
  <si>
    <t xml:space="preserve">                  příspěvek ZŠ a MŠ s pol.jaz.vyuč. Bystřice 366              </t>
  </si>
  <si>
    <t xml:space="preserve">                  modernizace odborných učeben ZŠ a MŠ           </t>
  </si>
  <si>
    <t xml:space="preserve">                  dotace - konkurenceschopnost</t>
  </si>
  <si>
    <t>3313 Kino</t>
  </si>
  <si>
    <t>3314 Činnosti knihovnické – příspěvek Místní knihovně Bystřice 848</t>
  </si>
  <si>
    <t>3319 Záležitosti kultury</t>
  </si>
  <si>
    <t>3412 Sportovní zařízení v majetku obce – bazén</t>
  </si>
  <si>
    <t>3421 Využití volného času dětí a mládeže -  příspěvek DDM</t>
  </si>
  <si>
    <t>3611 Podpora individuální bytové výstavby - půjčky z fondu rozvoje bydlení</t>
  </si>
  <si>
    <t>3612 Bytové hospodářství</t>
  </si>
  <si>
    <t>3613 Nebytové hospodářství</t>
  </si>
  <si>
    <t>3631 Veřejné osvětlení</t>
  </si>
  <si>
    <t>3632 Pohřebnictví</t>
  </si>
  <si>
    <t>3635 Územní plánování</t>
  </si>
  <si>
    <t>3639 Komunální služby a územní rozvoj</t>
  </si>
  <si>
    <t>3722 Sběr a svoz komunálních odpadů</t>
  </si>
  <si>
    <t>3726 Využívání a zneškodňování ostatních odpadů – kompostárna</t>
  </si>
  <si>
    <t>3745 Péče o vzhled obce a veřejnou zeleň</t>
  </si>
  <si>
    <t>4351 Dům s pečovatelskou službou</t>
  </si>
  <si>
    <t>5512 Požární ochrana – sbor dobrovolných hasičů, hasičské auto</t>
  </si>
  <si>
    <t>6112 Zastupitelstvo obce</t>
  </si>
  <si>
    <t>6171 Činnost místní správy</t>
  </si>
  <si>
    <t>6320 Pojištění majetku obce</t>
  </si>
  <si>
    <t>6330 Převody vlastním fondům</t>
  </si>
  <si>
    <t>6399 Finanční operace - daň z příjmů právnických osob za obec a DPH</t>
  </si>
  <si>
    <t>6402 Finanční vypořádání minulých let</t>
  </si>
  <si>
    <t>transfery neziskovým organizacím (členské příspěvky a vklady obce) :</t>
  </si>
  <si>
    <t xml:space="preserve">      Regionální rada rozvoje a spolupráce Třinec(9,-Kč/obč.)</t>
  </si>
  <si>
    <t xml:space="preserve">      Svaz měst a obcí ČR  (2 200,-pevný základ + 1,80 Kč/obč.)</t>
  </si>
  <si>
    <t xml:space="preserve">      Spolek pro obnovu venkova  </t>
  </si>
  <si>
    <t xml:space="preserve">      Sdružení obcí Jablunkovska (12,- Kč/obč.)</t>
  </si>
  <si>
    <t xml:space="preserve">      Regionální sdružení územní spolupráce Těšínského Slezska (6,-Kč/obč.)</t>
  </si>
  <si>
    <t xml:space="preserve">dotace na kulturní a sportovní činnost </t>
  </si>
  <si>
    <t>dotace Domu Sv. Josefa v Ropici - sociální péče</t>
  </si>
  <si>
    <t>rezerva výdajů na obnovu majetku</t>
  </si>
  <si>
    <t>VÝDAJE CELKEM PŘED KONSOLIDACÍ</t>
  </si>
  <si>
    <t xml:space="preserve">Konsolidace výdajů §6330 – převod ze ZBÚ do sociálního fondu </t>
  </si>
  <si>
    <t>VÝDAJE CELKEM PO KONSOLIDACI</t>
  </si>
  <si>
    <t>PŘÍJMY  v tis. Kč</t>
  </si>
  <si>
    <t>třída 1 - daňové příjmy</t>
  </si>
  <si>
    <r>
      <t>třída 2 - nedańové příjmy *</t>
    </r>
    <r>
      <rPr>
        <vertAlign val="superscript"/>
        <sz val="10"/>
        <rFont val="Arial"/>
        <family val="2"/>
      </rPr>
      <t>1)</t>
    </r>
  </si>
  <si>
    <t>třída 3 - kapitálové příjmy</t>
  </si>
  <si>
    <t>třída 4 - přijaté transfery (dotace)</t>
  </si>
  <si>
    <t>PŘÍJMY CELKEM PŘED KONSOLIDACÍ</t>
  </si>
  <si>
    <t>Konsolidace příjmů–odečet z dotací–převod ze ZBÚ do soc. fondu</t>
  </si>
  <si>
    <t>PŘÍJMY CELKEM PO KONSOLIDACI</t>
  </si>
  <si>
    <t>FINANCOVÁNÍ v tis. Kč</t>
  </si>
  <si>
    <t>zapojení přebytku hospodaření ZBÚ z předchozích let</t>
  </si>
  <si>
    <t>vrácení kauce – rekonstrukce ZŠ a MŠ s pol. jaz. vyuč.</t>
  </si>
  <si>
    <t>DPH režim přenesení daňové povinnosti</t>
  </si>
  <si>
    <t>FINANCOVÁNÍ CELKEM</t>
  </si>
  <si>
    <t>skutečnost 2015</t>
  </si>
  <si>
    <t>skutečnost 30.9.2016</t>
  </si>
  <si>
    <t>schválený rozpočet 2016</t>
  </si>
  <si>
    <t xml:space="preserve">  rozpočet 2017</t>
  </si>
  <si>
    <t>% ze schváleného  rozpočtu 2016</t>
  </si>
  <si>
    <t>% ze skutečnosti 30.9.2016</t>
  </si>
  <si>
    <t xml:space="preserve">2143 Informační centrum </t>
  </si>
  <si>
    <t xml:space="preserve"> </t>
  </si>
  <si>
    <t>2212 Silnice – opravy a údržba komunálních komunikací</t>
  </si>
  <si>
    <t>opravy a údržba komunálních komunikací</t>
  </si>
  <si>
    <t>dopravní značky</t>
  </si>
  <si>
    <t>zimní údržba místních komunikací</t>
  </si>
  <si>
    <t xml:space="preserve">2219 Ostatní záležitosti pozemních komunikací </t>
  </si>
  <si>
    <t xml:space="preserve">2321 ČOV, kanalizace </t>
  </si>
  <si>
    <t>ČOV - provoz</t>
  </si>
  <si>
    <t>kanalizace – oprava a čištění</t>
  </si>
  <si>
    <t>3113 Základní školy</t>
  </si>
  <si>
    <t>ZŠ a MŠ Bystřice 848 - příspěvek</t>
  </si>
  <si>
    <t xml:space="preserve">ZŠ a MŠ s pol. jaz. vyuč. Bystřice 366 - příspěvek </t>
  </si>
  <si>
    <t>provoz, půjčovné a přeprava filmů</t>
  </si>
  <si>
    <r>
      <t>3314 Místní knihovna Bystřice 848 – příspěvek</t>
    </r>
    <r>
      <rPr>
        <b/>
        <sz val="10"/>
        <rFont val="Arial CE"/>
        <family val="0"/>
      </rPr>
      <t xml:space="preserve"> </t>
    </r>
  </si>
  <si>
    <t>3319 Kultura</t>
  </si>
  <si>
    <t>kronika, dokumentární činnost</t>
  </si>
  <si>
    <t>propagace obce</t>
  </si>
  <si>
    <t xml:space="preserve">bystřický informátor </t>
  </si>
  <si>
    <t>kalendáře</t>
  </si>
  <si>
    <t>svatováclavský hudební festival</t>
  </si>
  <si>
    <t>vystoupení, soutěže žáků, odměny za reprezentaci obce</t>
  </si>
  <si>
    <r>
      <t xml:space="preserve">3399 Ostatní záležitosti kultury - </t>
    </r>
    <r>
      <rPr>
        <sz val="10"/>
        <rFont val="Arial CE"/>
        <family val="0"/>
      </rPr>
      <t>životní výročí, vítání občánků</t>
    </r>
  </si>
  <si>
    <t>3412 Sportovní zařízení v majetku obce -  bazén</t>
  </si>
  <si>
    <t>provoz bazénu - elektrická energie, teplo, voda, stočné</t>
  </si>
  <si>
    <t>opravy a údržba bazénu</t>
  </si>
  <si>
    <t>3421 Dům dětí a mládeže Bystřice 106 – příspěvek</t>
  </si>
  <si>
    <t>3611  Fond rozvoje bydlení - půjčky</t>
  </si>
  <si>
    <t>správa obecních bytů</t>
  </si>
  <si>
    <t>běžné opravy a údržba bytového fondu</t>
  </si>
  <si>
    <t>provozní náklady</t>
  </si>
  <si>
    <t>materiál, opravy, PHM</t>
  </si>
  <si>
    <t>spotřeba elektrické energie VO</t>
  </si>
  <si>
    <t xml:space="preserve">3632 Pohřebnictví </t>
  </si>
  <si>
    <t>veřejně prospěšné práce -platy,odvody soc.a zdrav.pojištění</t>
  </si>
  <si>
    <t>výpisy LV,GP, daň z převodu nemovit., správní popl., zaměření cest (odbor VS)</t>
  </si>
  <si>
    <t>projekty, studie, výpisy LV, GP (odbor výstavby)</t>
  </si>
  <si>
    <t xml:space="preserve">projekt GIS - technická podpora a aktualizace </t>
  </si>
  <si>
    <t>nájemné z pozemků</t>
  </si>
  <si>
    <t>výkup pozemků</t>
  </si>
  <si>
    <t>opravy škod na majetku obce</t>
  </si>
  <si>
    <t>zdravotní prohlídky zaměstnanců včetně VPP</t>
  </si>
  <si>
    <t>komunální služby - nářadí, materiál, ochranné pracovní oděvy, opravy vozidel, ostatní</t>
  </si>
  <si>
    <t>ostraha veřejného prostranství</t>
  </si>
  <si>
    <t>vánoční výzdoba</t>
  </si>
  <si>
    <t>nájemné za pozemek</t>
  </si>
  <si>
    <t>3745 Veřejná zeleň</t>
  </si>
  <si>
    <t>platy</t>
  </si>
  <si>
    <t>sociální a zdravotní pojištění</t>
  </si>
  <si>
    <t>náhrady mezd v době nemoci</t>
  </si>
  <si>
    <t xml:space="preserve">provoz </t>
  </si>
  <si>
    <t>opravy, údržba</t>
  </si>
  <si>
    <t>5512 Požární ochrana</t>
  </si>
  <si>
    <t>provoz, opravy, kontrola požárních vozidel, školení hasičů</t>
  </si>
  <si>
    <t>odměny hasičům při mimořádných událostech</t>
  </si>
  <si>
    <t>integrovaný protipožární záchranný systém - udržitelnost projektu</t>
  </si>
  <si>
    <t>odměny starostovi a místostarostovi</t>
  </si>
  <si>
    <t>odměny členům RO, ZO, výborů, komisí</t>
  </si>
  <si>
    <t>refundace mezd členům RO, ZO, komisí</t>
  </si>
  <si>
    <t>náklady při svatebních obřadech</t>
  </si>
  <si>
    <t>reprefond</t>
  </si>
  <si>
    <t>výdaje spojené se zasedáním RO, ZO</t>
  </si>
  <si>
    <t>cestovné</t>
  </si>
  <si>
    <t>školení</t>
  </si>
  <si>
    <t xml:space="preserve">pojištění právní ochrany členů ZO  </t>
  </si>
  <si>
    <t>platy úředníků, dělníků, uklízeček</t>
  </si>
  <si>
    <t>odměny na dohody</t>
  </si>
  <si>
    <t xml:space="preserve">sociální a zdravotní pojištění </t>
  </si>
  <si>
    <t>materiálové výdaje (kancelářské potřeby, náhradní díly, čisticí prostředky atd.)</t>
  </si>
  <si>
    <t>drobný hmotný dlouhodobý majetek</t>
  </si>
  <si>
    <t xml:space="preserve">otop, elektrická energie, vodné - budova OÚ, dílny </t>
  </si>
  <si>
    <t>PHM</t>
  </si>
  <si>
    <t>odborné časopisy</t>
  </si>
  <si>
    <t>telefonní poplatky, poplatky za internet</t>
  </si>
  <si>
    <t>poštovní poplatky</t>
  </si>
  <si>
    <t>zákonné pojištění odpovědnosti zaměstnavatele</t>
  </si>
  <si>
    <t>příspěvek na stravování zaměstnanců, uvolněných funkcionářů, VPP, DPS</t>
  </si>
  <si>
    <t>výpočetní technika, programy, servis, licence, udržovací poplatky</t>
  </si>
  <si>
    <t>právní služby</t>
  </si>
  <si>
    <t>bezpečnost práce</t>
  </si>
  <si>
    <t>daňové poradenství</t>
  </si>
  <si>
    <t>revize, opravy a údržba majetku obce, oprava služebních aut, ostraha budovy OÚ</t>
  </si>
  <si>
    <t>zpracování mezd</t>
  </si>
  <si>
    <t>informatik – refundace mzdy</t>
  </si>
  <si>
    <t>přestupková komise</t>
  </si>
  <si>
    <t xml:space="preserve">školení, referenční zkoušky </t>
  </si>
  <si>
    <t>příspěvek na ošacení zaměstnancům</t>
  </si>
  <si>
    <t>sociální fond - půjčky</t>
  </si>
  <si>
    <t>sociální fond - ostatní výdaje (péče o zaměstnance-stravování,penz.poj.,prac.a živ.výročí,kultura)</t>
  </si>
  <si>
    <r>
      <t xml:space="preserve">6330 Převody vlastním fondům – </t>
    </r>
    <r>
      <rPr>
        <sz val="10"/>
        <rFont val="Arial CE"/>
        <family val="2"/>
      </rPr>
      <t>převod ze ZBÚ do sociálního fondu</t>
    </r>
  </si>
  <si>
    <r>
      <t xml:space="preserve">6399 Finanční operace - </t>
    </r>
    <r>
      <rPr>
        <sz val="10"/>
        <rFont val="Arial CE"/>
        <family val="0"/>
      </rPr>
      <t>daň z příjmů právnických osob za obec, DPH</t>
    </r>
    <r>
      <rPr>
        <b/>
        <sz val="10"/>
        <rFont val="Arial CE"/>
        <family val="2"/>
      </rPr>
      <t xml:space="preserve"> </t>
    </r>
  </si>
  <si>
    <t>6409 Ostatní činnost</t>
  </si>
  <si>
    <t>Regionální rada rozvoje a spolupráce Třinec(9,-Kč/obč.)</t>
  </si>
  <si>
    <t>Svaz měst a obcí ČR  (2 200,-pevný základ + 1,80 Kč/obč.)</t>
  </si>
  <si>
    <t xml:space="preserve">Spolek pro obnovu venkova  </t>
  </si>
  <si>
    <t>Sdružení obcí Jablunkovska (12,- Kč/obč.)</t>
  </si>
  <si>
    <t>Regionální sdružení územní spolupráce Těšínského Slezska (6,-Kč/obč.)</t>
  </si>
  <si>
    <t>dotace a dary neziskovým organizacím a nadacím (charita, zdravotnictví apod.)</t>
  </si>
  <si>
    <t>dotace na podporu kulturních a sportovních aktivit</t>
  </si>
  <si>
    <t>rezerva výdajů na obnovu majetku obce</t>
  </si>
  <si>
    <t>Třída 1 - Daňové příjmy</t>
  </si>
  <si>
    <t xml:space="preserve">sdílené daňové příjmy </t>
  </si>
  <si>
    <t>daň z příjmů fyzických osob ze samostatné výdělečné činnosti (30%)</t>
  </si>
  <si>
    <t>daň z příjmů právnických osob za obec</t>
  </si>
  <si>
    <t>daň z nemovitých věcí</t>
  </si>
  <si>
    <t>správní poplatky</t>
  </si>
  <si>
    <t>poplatek ze psů</t>
  </si>
  <si>
    <t>poplatek za odvoz TDO</t>
  </si>
  <si>
    <t>Třída 2 - Nedaňové příjmy</t>
  </si>
  <si>
    <t xml:space="preserve">příjmy z pronájmu pozemků a reklamních zařízení                                       </t>
  </si>
  <si>
    <t>vodné, pronájem vodovodního zařízení</t>
  </si>
  <si>
    <t xml:space="preserve">stočné </t>
  </si>
  <si>
    <t xml:space="preserve">kino - vstupné, pronájem  </t>
  </si>
  <si>
    <t>kulturní akce – vstupné</t>
  </si>
  <si>
    <t>bazén - vstupné</t>
  </si>
  <si>
    <t>inzerce - bystřický informátor</t>
  </si>
  <si>
    <t>nájemné z obecních bytů</t>
  </si>
  <si>
    <t>nájemné z nebytových prostor</t>
  </si>
  <si>
    <t>hřbitovní poplatky</t>
  </si>
  <si>
    <t xml:space="preserve">třídění odpadu – EKO-KOM </t>
  </si>
  <si>
    <t xml:space="preserve">DPS - nájem, pečovatelská služba, úklid </t>
  </si>
  <si>
    <t>pojistné náhrady</t>
  </si>
  <si>
    <t xml:space="preserve">úroky z účtů ZBÚ , sociální fond , FRB </t>
  </si>
  <si>
    <t>splátka půjček - sociální fond</t>
  </si>
  <si>
    <t xml:space="preserve">splátka půjček - FRB </t>
  </si>
  <si>
    <t>Třída 4 - Přijaté transfery (dotace)</t>
  </si>
  <si>
    <t xml:space="preserve">neúčelová dotace na výkon státní správy </t>
  </si>
  <si>
    <t>dotace ze ZBÚ do sociálního fondu</t>
  </si>
  <si>
    <t>FINANCOVÁNÍ  v tis. Kč</t>
  </si>
  <si>
    <t>Financování celkem</t>
  </si>
  <si>
    <t>DPH v režimu přenesení daňové povinnosti</t>
  </si>
  <si>
    <t>Rozpis rozpočtu obce Bystřice na rok 2017</t>
  </si>
  <si>
    <t>provoz</t>
  </si>
  <si>
    <t>údržba veřejné zeleně</t>
  </si>
  <si>
    <t>vrácení kauce – rekonstrukce ZŠ a MŠ s pol. jaz. vyuč.(4. splátka)</t>
  </si>
  <si>
    <t>oprava lustrů</t>
  </si>
  <si>
    <t xml:space="preserve">                  projekt "Zahrada plná tajemství" - hřiště u MŠ</t>
  </si>
  <si>
    <t>3399 Ostatní záležitosti kultury - životní jubilea</t>
  </si>
  <si>
    <t>3429 Workoutový park, krajina mikroregionu</t>
  </si>
  <si>
    <t xml:space="preserve">6409 Ostatní činnost: </t>
  </si>
  <si>
    <t>provoz bazénu - platy, odvody, nemocenská</t>
  </si>
  <si>
    <t>pokladna, turnikety, nové šatnové skříňky</t>
  </si>
  <si>
    <t>provoz bazénu - služby (Asklepios)</t>
  </si>
  <si>
    <t>příkopové rameno k traktoru</t>
  </si>
  <si>
    <t>kontejnerový nosič za traktor</t>
  </si>
  <si>
    <t>vibrační deska</t>
  </si>
  <si>
    <t xml:space="preserve">2310 Veřejné vodovody </t>
  </si>
  <si>
    <t>dětské hřiště u školní družiny</t>
  </si>
  <si>
    <t>5212 Zlepšení systému protipovodňové ochrany obce Bystřice (dotační titul)</t>
  </si>
  <si>
    <t>provoz, běžné opravy a údržba</t>
  </si>
  <si>
    <t>nátěr vnitřních schodů v budově čp. 416</t>
  </si>
  <si>
    <t>oprava přípojky v budově požární zbrojnice</t>
  </si>
  <si>
    <t>oprava plotu na hřbitově</t>
  </si>
  <si>
    <t>kolumbária</t>
  </si>
  <si>
    <t>dotace na zlepšení systému protipovodňové ochrany obce Bystřice</t>
  </si>
  <si>
    <t>dotace na dopravní automobil (min. vnitra)</t>
  </si>
  <si>
    <t>hřiště Na Pasekách a V Pasekách</t>
  </si>
  <si>
    <t>opravy mostů, propustků, dokončení pasportů</t>
  </si>
  <si>
    <t>opravy a vybavení prostor pro rozšíření obecního archívu v budově OÚ, oprava schodů</t>
  </si>
  <si>
    <t>5311 Obecní policie</t>
  </si>
  <si>
    <t>úprava prostor pro obecní policii</t>
  </si>
  <si>
    <t>mulčovač za traktor</t>
  </si>
  <si>
    <t>úprava sociálního zařízení zaměstnanců TS v budově čp. 416</t>
  </si>
  <si>
    <t>3429 Workoutový park - 2. etapa</t>
  </si>
  <si>
    <t>vrácení kauce – rekonstrukce ZŠ</t>
  </si>
  <si>
    <t xml:space="preserve">kulturní akce </t>
  </si>
  <si>
    <t>zateplení bytových domů čp. 700-701</t>
  </si>
  <si>
    <t>výstavba VO na cyklostezce do Vendryně</t>
  </si>
  <si>
    <t>traktor s nakladačem</t>
  </si>
  <si>
    <t>rekonstrukce hasičského auta - poslední splátka</t>
  </si>
  <si>
    <t>dotace na hasičské auto</t>
  </si>
  <si>
    <t>vrácení kauce – rekonstrukce ZŠ čp. 402 (poslední splátka v roce 2016)</t>
  </si>
  <si>
    <t>návrh rozpočtu 2017</t>
  </si>
  <si>
    <t>rezerva výdajů (spolufinancování dotačních projektů- EU, SR, ostatní )</t>
  </si>
  <si>
    <t>dotace na dopravní automobil (MSK)</t>
  </si>
  <si>
    <t>údržba a vybavení veřejného prostranství, pěší zóny</t>
  </si>
  <si>
    <t>náhradní výsadba zeleně-zůstatek příspěvku ŘSD ve výši 1 mil.Kč</t>
  </si>
  <si>
    <t>ODPA</t>
  </si>
  <si>
    <t>VÝDAJE  v tis. Kč dle ODPA</t>
  </si>
  <si>
    <t xml:space="preserve">      Místní akční skupina Jablunkovsko (předplaceno v roce 2016)</t>
  </si>
  <si>
    <t xml:space="preserve">      Svazek obcí Mikroregion Bystřice-Nýdek-Vendryně (10,- Kč/obč.)-předpl.2016</t>
  </si>
  <si>
    <t xml:space="preserve">chodník od nádraží k poště </t>
  </si>
  <si>
    <t xml:space="preserve">chodník Farské </t>
  </si>
  <si>
    <t xml:space="preserve">parkoviště včetně podzemních kontejnerů na odpad naproti pošty </t>
  </si>
  <si>
    <t>vodovod Loučka V Pasekách - přípravné práce</t>
  </si>
  <si>
    <t>provoz bazénu - dezinfekce, čisticí prostředky</t>
  </si>
  <si>
    <t>služby - posudky, revize, IT technologie, telefony atd.</t>
  </si>
  <si>
    <t>elektroinstalace, malování společných prostor v bytových domech čp. 700-701</t>
  </si>
  <si>
    <t>vrata - technické služby</t>
  </si>
  <si>
    <t xml:space="preserve">Slezské Beskydy-společné dědictví (rekonstr.budovy kina-dotační titul-vlastní zdroje) </t>
  </si>
  <si>
    <t>údržba a opravy, materiál na přípojky</t>
  </si>
  <si>
    <t>dešťová kanalizace od škol</t>
  </si>
  <si>
    <t>projekt "Sport spojuje generace" - Senior petanque park</t>
  </si>
  <si>
    <t>Podíl investičních výdajů na celkovém objemu rozpočtu činí cca 44 %.</t>
  </si>
  <si>
    <t>venkovní posezení u DPS (pergola)</t>
  </si>
  <si>
    <t>Svazek obcí Mikroregion Bystřice-Nýdek-Vendryně (10,- Kč/obč.)</t>
  </si>
  <si>
    <t>Místní akční skupina Jablunkovsko</t>
  </si>
  <si>
    <t>3635 Územní plán</t>
  </si>
  <si>
    <t xml:space="preserve">                  dotace ZŠ a MŠ s pol.jaz.vyuč. Bystřice 366  na Zjazd Gwiaździsty </t>
  </si>
  <si>
    <t>5269 Správa pro krizové stavy - dar Nadaci Adra (požár Vendryně)</t>
  </si>
  <si>
    <t>6115 Volby do Senátu a krajských zastupitelstev</t>
  </si>
  <si>
    <t xml:space="preserve">dotace a peněžité dary neziskovým organizacím               </t>
  </si>
  <si>
    <t>Splátka bankovního úvěru na služební vozidlo</t>
  </si>
  <si>
    <t xml:space="preserve">sociální a zdravotní pojištění   </t>
  </si>
  <si>
    <t>Třída 3 - Kapitálové příjmy - prodej pozemků</t>
  </si>
  <si>
    <t>přeložka inženýrských sítí - pozemek u polyfunkčního domu</t>
  </si>
  <si>
    <t>platy, sociální a zdravotní pojištění, vybavení</t>
  </si>
  <si>
    <t xml:space="preserve">transfery neziskovým organizacím (členské příspěvky a vklady obce): </t>
  </si>
  <si>
    <t>chodník Škubňa a od pošty k bytovkám - dokončení</t>
  </si>
  <si>
    <t>dopravní automobil (dotace 675 tis. Kč)</t>
  </si>
  <si>
    <t>6310 Bankovní poplatky ZBÚ, soc.fond , FRB, kurzové rozdíly (60,2,3,25 )</t>
  </si>
  <si>
    <t>výstavba nové mateřské školy ( celkové náklady - z toho dotace 90%)</t>
  </si>
  <si>
    <t xml:space="preserve">                  výstavba nové mateřské školy (dotační titul)                                   </t>
  </si>
  <si>
    <t>5212 Zlepšení protipovodňové ochrany obce (celk.náklady-dotace 5 916 tis.Kč)</t>
  </si>
  <si>
    <t xml:space="preserve">Rozpočet je sestaven jako schodkový, tzn. rozdíl mezi výdaji a příjmy je pokryt zůstatkem finančních prostředků z minulých let. </t>
  </si>
  <si>
    <t>V ODPA 6409 je rezerva výdajů ve výši 8 mil. Kč zejména na pokrytí spolufinancování nákladů na realizaci dotačních akcí, které má obec v plánu realizovat:</t>
  </si>
  <si>
    <t>Slezské Beskydy - společné dědictví (budova kina), parkoviště u nádraží, revitalizace potoka Žabinec, nadstavba polské MŠ, půdní vestavba ZŠ čp. 402,</t>
  </si>
  <si>
    <t>kanalizace Karpentská, posílení kapacity ČOV, chodník na Nýdek, sociální byty, vodovod Loučka, posílení veřejného osvětlení - program EFEKT, digitalizace</t>
  </si>
  <si>
    <t>kina.</t>
  </si>
  <si>
    <t>6310 Obecné  výdaje z finančních operací – bankovní poplatky, kurzové rozdíly</t>
  </si>
  <si>
    <t xml:space="preserve"> Rozpočet obce Bystřice na rok 2017 </t>
  </si>
  <si>
    <t>Rozpočet byl schválen na 15. zasedání zastupitelstva obce Bystřice dne 6.12.2016.</t>
  </si>
  <si>
    <t xml:space="preserve">      Sdružení tajemníků městských a obecních úřadů ČR</t>
  </si>
  <si>
    <t>Sdružení tajemníků městských a obecních úřadů ČR</t>
  </si>
  <si>
    <t>Návrh rozpočtu vyvěšen na úřední desce OÚ Bystřice do: 30.11.2016</t>
  </si>
  <si>
    <t>Návrh rozpočtu vyvěšen na úřední desce OÚ Bystřice od: 07.11.2016</t>
  </si>
  <si>
    <t xml:space="preserve">Rozpočet zveřejněn na internetových stránkách obce Bystřice  do: </t>
  </si>
  <si>
    <t>po opravě v souladu se změnou vyhlášky č. 323/2000 Sb., o rozpočtové skladbě</t>
  </si>
  <si>
    <t xml:space="preserve">Rozpočet zveřejněn na internetových stránkách obce Bystřice od: </t>
  </si>
  <si>
    <t>2292 Dopravní obslužnost</t>
  </si>
  <si>
    <t xml:space="preserve">2292 Dopravní obslužnost </t>
  </si>
  <si>
    <t>poplatek z odvodu loterií a výherních hracích přístrojů</t>
  </si>
  <si>
    <t>příjmy úhrad za dobývání nerostů a poplatků za geologické práce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</si>
</sst>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;\-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9" fontId="5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3" fontId="52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3" fontId="4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35" fillId="0" borderId="10" xfId="0" applyNumberFormat="1" applyFont="1" applyBorder="1" applyAlignment="1">
      <alignment/>
    </xf>
    <xf numFmtId="165" fontId="4" fillId="35" borderId="10" xfId="0" applyNumberFormat="1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73">
      <selection activeCell="L81" sqref="L81"/>
    </sheetView>
  </sheetViews>
  <sheetFormatPr defaultColWidth="9.140625" defaultRowHeight="15"/>
  <cols>
    <col min="1" max="1" width="67.28125" style="0" customWidth="1"/>
    <col min="2" max="2" width="10.421875" style="0" customWidth="1"/>
    <col min="3" max="3" width="10.7109375" style="0" customWidth="1"/>
    <col min="4" max="4" width="9.7109375" style="0" customWidth="1"/>
    <col min="5" max="5" width="9.28125" style="0" customWidth="1"/>
    <col min="6" max="6" width="13.28125" style="0" customWidth="1"/>
    <col min="7" max="7" width="11.00390625" style="0" customWidth="1"/>
  </cols>
  <sheetData>
    <row r="1" spans="1:7" ht="17.25">
      <c r="A1" s="88" t="s">
        <v>289</v>
      </c>
      <c r="B1" s="88"/>
      <c r="C1" s="88"/>
      <c r="D1" s="88"/>
      <c r="E1" s="88"/>
      <c r="F1" s="88"/>
      <c r="G1" s="88"/>
    </row>
    <row r="2" spans="1:7" ht="17.25" customHeight="1">
      <c r="A2" s="89" t="s">
        <v>296</v>
      </c>
      <c r="B2" s="89"/>
      <c r="C2" s="89"/>
      <c r="D2" s="89"/>
      <c r="E2" s="89"/>
      <c r="F2" s="89"/>
      <c r="G2" s="89"/>
    </row>
    <row r="3" spans="1:3" ht="17.25">
      <c r="A3" s="1"/>
      <c r="B3" s="1"/>
      <c r="C3" s="1"/>
    </row>
    <row r="4" spans="1:7" ht="52.5">
      <c r="A4" s="2" t="s">
        <v>0</v>
      </c>
      <c r="B4" s="3" t="s">
        <v>63</v>
      </c>
      <c r="C4" s="3" t="s">
        <v>64</v>
      </c>
      <c r="D4" s="4" t="s">
        <v>65</v>
      </c>
      <c r="E4" s="5" t="s">
        <v>66</v>
      </c>
      <c r="F4" s="6" t="s">
        <v>67</v>
      </c>
      <c r="G4" s="6" t="s">
        <v>68</v>
      </c>
    </row>
    <row r="5" spans="1:7" ht="14.25">
      <c r="A5" s="7" t="s">
        <v>246</v>
      </c>
      <c r="B5" s="8"/>
      <c r="C5" s="8"/>
      <c r="D5" s="9"/>
      <c r="E5" s="10"/>
      <c r="F5" s="11"/>
      <c r="G5" s="11"/>
    </row>
    <row r="6" spans="1:7" ht="14.25">
      <c r="A6" s="12" t="s">
        <v>2</v>
      </c>
      <c r="B6" s="13">
        <v>115</v>
      </c>
      <c r="C6" s="13">
        <v>12</v>
      </c>
      <c r="D6" s="14">
        <v>100</v>
      </c>
      <c r="E6" s="15">
        <v>100</v>
      </c>
      <c r="F6" s="16">
        <f>E6/D6</f>
        <v>1</v>
      </c>
      <c r="G6" s="16">
        <f>E6/C6</f>
        <v>8.333333333333334</v>
      </c>
    </row>
    <row r="7" spans="1:7" ht="14.25">
      <c r="A7" s="12" t="s">
        <v>3</v>
      </c>
      <c r="B7" s="13">
        <v>227</v>
      </c>
      <c r="C7" s="13">
        <v>31</v>
      </c>
      <c r="D7" s="14">
        <v>200</v>
      </c>
      <c r="E7" s="15">
        <v>150</v>
      </c>
      <c r="F7" s="16">
        <f aca="true" t="shared" si="0" ref="F7:F28">E7/D7</f>
        <v>0.75</v>
      </c>
      <c r="G7" s="16">
        <f aca="true" t="shared" si="1" ref="G7:G28">E7/C7</f>
        <v>4.838709677419355</v>
      </c>
    </row>
    <row r="8" spans="1:7" ht="14.25">
      <c r="A8" s="12" t="s">
        <v>4</v>
      </c>
      <c r="B8" s="13">
        <v>1196</v>
      </c>
      <c r="C8" s="13">
        <v>0</v>
      </c>
      <c r="D8" s="14">
        <v>0</v>
      </c>
      <c r="E8" s="15">
        <v>0</v>
      </c>
      <c r="F8" s="16">
        <v>0</v>
      </c>
      <c r="G8" s="16">
        <v>0</v>
      </c>
    </row>
    <row r="9" spans="1:7" ht="14.25">
      <c r="A9" s="12" t="s">
        <v>5</v>
      </c>
      <c r="B9" s="13">
        <v>5336</v>
      </c>
      <c r="C9" s="13">
        <v>2025</v>
      </c>
      <c r="D9" s="14">
        <v>4490</v>
      </c>
      <c r="E9" s="15">
        <v>6450</v>
      </c>
      <c r="F9" s="16">
        <f t="shared" si="0"/>
        <v>1.4365256124721604</v>
      </c>
      <c r="G9" s="16">
        <f t="shared" si="1"/>
        <v>3.185185185185185</v>
      </c>
    </row>
    <row r="10" spans="1:7" ht="14.25">
      <c r="A10" s="12" t="s">
        <v>6</v>
      </c>
      <c r="B10" s="13">
        <v>8787</v>
      </c>
      <c r="C10" s="13">
        <v>144</v>
      </c>
      <c r="D10" s="14">
        <v>5000</v>
      </c>
      <c r="E10" s="15">
        <v>8700</v>
      </c>
      <c r="F10" s="16">
        <f t="shared" si="0"/>
        <v>1.74</v>
      </c>
      <c r="G10" s="16">
        <f t="shared" si="1"/>
        <v>60.416666666666664</v>
      </c>
    </row>
    <row r="11" spans="1:7" ht="14.25">
      <c r="A11" s="12" t="s">
        <v>298</v>
      </c>
      <c r="B11" s="13">
        <v>466</v>
      </c>
      <c r="C11" s="13">
        <v>327</v>
      </c>
      <c r="D11" s="14">
        <v>500</v>
      </c>
      <c r="E11" s="15">
        <v>600</v>
      </c>
      <c r="F11" s="16">
        <f t="shared" si="0"/>
        <v>1.2</v>
      </c>
      <c r="G11" s="16">
        <f t="shared" si="1"/>
        <v>1.834862385321101</v>
      </c>
    </row>
    <row r="12" spans="1:7" ht="14.25">
      <c r="A12" s="12" t="s">
        <v>7</v>
      </c>
      <c r="B12" s="13">
        <v>368</v>
      </c>
      <c r="C12" s="13">
        <v>112</v>
      </c>
      <c r="D12" s="14">
        <v>150</v>
      </c>
      <c r="E12" s="15">
        <v>950</v>
      </c>
      <c r="F12" s="16">
        <f t="shared" si="0"/>
        <v>6.333333333333333</v>
      </c>
      <c r="G12" s="16">
        <f t="shared" si="1"/>
        <v>8.482142857142858</v>
      </c>
    </row>
    <row r="13" spans="1:7" ht="14.25">
      <c r="A13" s="12" t="s">
        <v>8</v>
      </c>
      <c r="B13" s="13">
        <v>1467</v>
      </c>
      <c r="C13" s="13">
        <v>925</v>
      </c>
      <c r="D13" s="14">
        <v>4500</v>
      </c>
      <c r="E13" s="15">
        <v>2000</v>
      </c>
      <c r="F13" s="16">
        <f t="shared" si="0"/>
        <v>0.4444444444444444</v>
      </c>
      <c r="G13" s="16">
        <f t="shared" si="1"/>
        <v>2.1621621621621623</v>
      </c>
    </row>
    <row r="14" spans="1:7" ht="14.25">
      <c r="A14" s="12" t="s">
        <v>9</v>
      </c>
      <c r="B14" s="13">
        <v>352</v>
      </c>
      <c r="C14" s="13">
        <v>327</v>
      </c>
      <c r="D14" s="14">
        <v>500</v>
      </c>
      <c r="E14" s="15">
        <v>550</v>
      </c>
      <c r="F14" s="16">
        <f t="shared" si="0"/>
        <v>1.1</v>
      </c>
      <c r="G14" s="16">
        <f t="shared" si="1"/>
        <v>1.6819571865443426</v>
      </c>
    </row>
    <row r="15" spans="1:7" ht="14.25">
      <c r="A15" s="12" t="s">
        <v>10</v>
      </c>
      <c r="B15" s="13"/>
      <c r="C15" s="13"/>
      <c r="D15" s="14"/>
      <c r="E15" s="15"/>
      <c r="F15" s="16">
        <v>0</v>
      </c>
      <c r="G15" s="16">
        <v>0</v>
      </c>
    </row>
    <row r="16" spans="1:7" ht="14.25">
      <c r="A16" s="12" t="s">
        <v>11</v>
      </c>
      <c r="B16" s="13">
        <v>6800</v>
      </c>
      <c r="C16" s="13">
        <v>5130</v>
      </c>
      <c r="D16" s="14">
        <v>6800</v>
      </c>
      <c r="E16" s="15">
        <v>6800</v>
      </c>
      <c r="F16" s="16">
        <f t="shared" si="0"/>
        <v>1</v>
      </c>
      <c r="G16" s="16">
        <f t="shared" si="1"/>
        <v>1.3255360623781676</v>
      </c>
    </row>
    <row r="17" spans="1:7" ht="14.25">
      <c r="A17" s="12" t="s">
        <v>12</v>
      </c>
      <c r="B17" s="13">
        <v>1820</v>
      </c>
      <c r="C17" s="13">
        <v>1440</v>
      </c>
      <c r="D17" s="14">
        <v>1900</v>
      </c>
      <c r="E17" s="15">
        <v>2050</v>
      </c>
      <c r="F17" s="16">
        <f t="shared" si="0"/>
        <v>1.0789473684210527</v>
      </c>
      <c r="G17" s="16">
        <f t="shared" si="1"/>
        <v>1.4236111111111112</v>
      </c>
    </row>
    <row r="18" spans="1:7" ht="14.25">
      <c r="A18" s="12" t="s">
        <v>13</v>
      </c>
      <c r="B18" s="13">
        <v>2166</v>
      </c>
      <c r="C18" s="13">
        <v>0</v>
      </c>
      <c r="D18" s="14">
        <v>0</v>
      </c>
      <c r="E18" s="15">
        <v>0</v>
      </c>
      <c r="F18" s="16">
        <v>0</v>
      </c>
      <c r="G18" s="16">
        <v>0</v>
      </c>
    </row>
    <row r="19" spans="1:7" ht="14.25">
      <c r="A19" s="12" t="s">
        <v>281</v>
      </c>
      <c r="B19" s="13">
        <v>13</v>
      </c>
      <c r="C19" s="13">
        <v>338</v>
      </c>
      <c r="D19" s="14">
        <v>14000</v>
      </c>
      <c r="E19" s="15">
        <v>21000</v>
      </c>
      <c r="F19" s="16">
        <f t="shared" si="0"/>
        <v>1.5</v>
      </c>
      <c r="G19" s="16">
        <f t="shared" si="1"/>
        <v>62.1301775147929</v>
      </c>
    </row>
    <row r="20" spans="1:7" ht="14.25">
      <c r="A20" s="12" t="s">
        <v>267</v>
      </c>
      <c r="B20" s="13">
        <v>0</v>
      </c>
      <c r="C20" s="13">
        <v>50</v>
      </c>
      <c r="D20" s="14">
        <v>0</v>
      </c>
      <c r="E20" s="15">
        <v>0</v>
      </c>
      <c r="F20" s="16">
        <v>0</v>
      </c>
      <c r="G20" s="16">
        <f t="shared" si="1"/>
        <v>0</v>
      </c>
    </row>
    <row r="21" spans="1:7" ht="14.25">
      <c r="A21" s="12" t="s">
        <v>14</v>
      </c>
      <c r="B21" s="13">
        <v>1185</v>
      </c>
      <c r="C21" s="13">
        <v>0</v>
      </c>
      <c r="D21" s="14">
        <v>0</v>
      </c>
      <c r="E21" s="15">
        <v>0</v>
      </c>
      <c r="F21" s="16">
        <v>0</v>
      </c>
      <c r="G21" s="16">
        <v>0</v>
      </c>
    </row>
    <row r="22" spans="1:7" ht="14.25">
      <c r="A22" s="12" t="s">
        <v>205</v>
      </c>
      <c r="B22" s="13">
        <v>1864</v>
      </c>
      <c r="C22" s="13">
        <v>0</v>
      </c>
      <c r="D22" s="14">
        <v>0</v>
      </c>
      <c r="E22" s="15">
        <v>0</v>
      </c>
      <c r="F22" s="16">
        <v>0</v>
      </c>
      <c r="G22" s="16">
        <v>0</v>
      </c>
    </row>
    <row r="23" spans="1:7" ht="14.25">
      <c r="A23" s="12" t="s">
        <v>15</v>
      </c>
      <c r="B23" s="13">
        <v>269</v>
      </c>
      <c r="C23" s="13">
        <v>203</v>
      </c>
      <c r="D23" s="14">
        <v>320</v>
      </c>
      <c r="E23" s="15">
        <v>535</v>
      </c>
      <c r="F23" s="16">
        <f t="shared" si="0"/>
        <v>1.671875</v>
      </c>
      <c r="G23" s="16">
        <f>E23/C23</f>
        <v>2.6354679802955663</v>
      </c>
    </row>
    <row r="24" spans="1:7" ht="14.25">
      <c r="A24" s="12" t="s">
        <v>16</v>
      </c>
      <c r="B24" s="13">
        <v>1540</v>
      </c>
      <c r="C24" s="13">
        <v>1189</v>
      </c>
      <c r="D24" s="14">
        <v>1470</v>
      </c>
      <c r="E24" s="15">
        <v>1565</v>
      </c>
      <c r="F24" s="16">
        <f t="shared" si="0"/>
        <v>1.064625850340136</v>
      </c>
      <c r="G24" s="16">
        <f t="shared" si="1"/>
        <v>1.3162321278385198</v>
      </c>
    </row>
    <row r="25" spans="1:7" ht="14.25">
      <c r="A25" s="12" t="s">
        <v>17</v>
      </c>
      <c r="B25" s="13">
        <v>1080</v>
      </c>
      <c r="C25" s="13">
        <v>822</v>
      </c>
      <c r="D25" s="14">
        <v>1190</v>
      </c>
      <c r="E25" s="15">
        <v>1220</v>
      </c>
      <c r="F25" s="16">
        <f t="shared" si="0"/>
        <v>1.0252100840336134</v>
      </c>
      <c r="G25" s="16">
        <f t="shared" si="1"/>
        <v>1.4841849148418491</v>
      </c>
    </row>
    <row r="26" spans="1:7" ht="14.25">
      <c r="A26" s="12" t="s">
        <v>206</v>
      </c>
      <c r="B26" s="13">
        <v>48</v>
      </c>
      <c r="C26" s="13">
        <v>31</v>
      </c>
      <c r="D26" s="14">
        <v>55</v>
      </c>
      <c r="E26" s="15">
        <v>55</v>
      </c>
      <c r="F26" s="16">
        <f t="shared" si="0"/>
        <v>1</v>
      </c>
      <c r="G26" s="16">
        <f t="shared" si="1"/>
        <v>1.7741935483870968</v>
      </c>
    </row>
    <row r="27" spans="1:7" ht="14.25">
      <c r="A27" s="12" t="s">
        <v>18</v>
      </c>
      <c r="B27" s="13">
        <v>4786</v>
      </c>
      <c r="C27" s="13">
        <v>3716</v>
      </c>
      <c r="D27" s="14">
        <v>4800</v>
      </c>
      <c r="E27" s="15">
        <v>5570</v>
      </c>
      <c r="F27" s="16">
        <f t="shared" si="0"/>
        <v>1.1604166666666667</v>
      </c>
      <c r="G27" s="16">
        <f t="shared" si="1"/>
        <v>1.4989235737351991</v>
      </c>
    </row>
    <row r="28" spans="1:7" ht="14.25">
      <c r="A28" s="12" t="s">
        <v>19</v>
      </c>
      <c r="B28" s="13">
        <v>600</v>
      </c>
      <c r="C28" s="13">
        <v>540</v>
      </c>
      <c r="D28" s="14">
        <v>600</v>
      </c>
      <c r="E28" s="15">
        <v>650</v>
      </c>
      <c r="F28" s="16">
        <f t="shared" si="0"/>
        <v>1.0833333333333333</v>
      </c>
      <c r="G28" s="16">
        <f t="shared" si="1"/>
        <v>1.2037037037037037</v>
      </c>
    </row>
    <row r="29" spans="1:7" ht="52.5">
      <c r="A29" s="2" t="s">
        <v>0</v>
      </c>
      <c r="B29" s="3" t="s">
        <v>63</v>
      </c>
      <c r="C29" s="3" t="s">
        <v>64</v>
      </c>
      <c r="D29" s="4" t="s">
        <v>65</v>
      </c>
      <c r="E29" s="5" t="s">
        <v>66</v>
      </c>
      <c r="F29" s="6" t="s">
        <v>67</v>
      </c>
      <c r="G29" s="6" t="s">
        <v>68</v>
      </c>
    </row>
    <row r="30" spans="1:7" ht="14.25">
      <c r="A30" s="17" t="s">
        <v>1</v>
      </c>
      <c r="B30" s="3"/>
      <c r="C30" s="3"/>
      <c r="D30" s="4"/>
      <c r="E30" s="5"/>
      <c r="F30" s="6"/>
      <c r="G30" s="6"/>
    </row>
    <row r="31" spans="1:7" ht="14.25">
      <c r="A31" s="18" t="s">
        <v>207</v>
      </c>
      <c r="B31" s="13">
        <v>683</v>
      </c>
      <c r="C31" s="13">
        <v>209</v>
      </c>
      <c r="D31" s="14">
        <v>0</v>
      </c>
      <c r="E31" s="15">
        <v>400</v>
      </c>
      <c r="F31" s="16">
        <v>0</v>
      </c>
      <c r="G31" s="87">
        <f>E31/C31</f>
        <v>1.9138755980861244</v>
      </c>
    </row>
    <row r="32" spans="1:7" ht="14.25">
      <c r="A32" s="12" t="s">
        <v>20</v>
      </c>
      <c r="B32" s="13">
        <v>264</v>
      </c>
      <c r="C32" s="13">
        <v>400</v>
      </c>
      <c r="D32" s="14">
        <v>700</v>
      </c>
      <c r="E32" s="15">
        <v>600</v>
      </c>
      <c r="F32" s="16">
        <f>E32/D32</f>
        <v>0.8571428571428571</v>
      </c>
      <c r="G32" s="16">
        <f>E32/C32</f>
        <v>1.5</v>
      </c>
    </row>
    <row r="33" spans="1:7" ht="14.25">
      <c r="A33" s="12" t="s">
        <v>21</v>
      </c>
      <c r="B33" s="13">
        <v>260</v>
      </c>
      <c r="C33" s="13">
        <v>2085</v>
      </c>
      <c r="D33" s="14">
        <v>3350</v>
      </c>
      <c r="E33" s="15">
        <v>480</v>
      </c>
      <c r="F33" s="16">
        <f aca="true" t="shared" si="2" ref="F33:F58">E33/D33</f>
        <v>0.14328358208955225</v>
      </c>
      <c r="G33" s="16">
        <f aca="true" t="shared" si="3" ref="G33:G53">E33/C33</f>
        <v>0.2302158273381295</v>
      </c>
    </row>
    <row r="34" spans="1:7" ht="14.25">
      <c r="A34" s="12" t="s">
        <v>22</v>
      </c>
      <c r="B34" s="13">
        <v>568</v>
      </c>
      <c r="C34" s="13">
        <v>249</v>
      </c>
      <c r="D34" s="14">
        <v>400</v>
      </c>
      <c r="E34" s="15">
        <v>400</v>
      </c>
      <c r="F34" s="16">
        <f t="shared" si="2"/>
        <v>1</v>
      </c>
      <c r="G34" s="16">
        <f t="shared" si="3"/>
        <v>1.606425702811245</v>
      </c>
    </row>
    <row r="35" spans="1:7" ht="14.25">
      <c r="A35" s="12" t="s">
        <v>23</v>
      </c>
      <c r="B35" s="13">
        <v>1000</v>
      </c>
      <c r="C35" s="13">
        <v>456</v>
      </c>
      <c r="D35" s="14">
        <v>1070</v>
      </c>
      <c r="E35" s="15">
        <v>900</v>
      </c>
      <c r="F35" s="16">
        <f t="shared" si="2"/>
        <v>0.8411214953271028</v>
      </c>
      <c r="G35" s="16">
        <f t="shared" si="3"/>
        <v>1.9736842105263157</v>
      </c>
    </row>
    <row r="36" spans="1:7" ht="14.25">
      <c r="A36" s="12" t="s">
        <v>24</v>
      </c>
      <c r="B36" s="13">
        <v>17</v>
      </c>
      <c r="C36" s="13">
        <v>2</v>
      </c>
      <c r="D36" s="14">
        <v>100</v>
      </c>
      <c r="E36" s="15">
        <v>600</v>
      </c>
      <c r="F36" s="16">
        <f t="shared" si="2"/>
        <v>6</v>
      </c>
      <c r="G36" s="16">
        <f t="shared" si="3"/>
        <v>300</v>
      </c>
    </row>
    <row r="37" spans="1:7" ht="14.25">
      <c r="A37" s="12" t="s">
        <v>25</v>
      </c>
      <c r="B37" s="13">
        <v>12</v>
      </c>
      <c r="C37" s="13">
        <v>139</v>
      </c>
      <c r="D37" s="14">
        <v>140</v>
      </c>
      <c r="E37" s="15">
        <v>0</v>
      </c>
      <c r="F37" s="16">
        <f t="shared" si="2"/>
        <v>0</v>
      </c>
      <c r="G37" s="16">
        <f t="shared" si="3"/>
        <v>0</v>
      </c>
    </row>
    <row r="38" spans="1:7" ht="14.25">
      <c r="A38" s="12" t="s">
        <v>26</v>
      </c>
      <c r="B38" s="13">
        <v>4146</v>
      </c>
      <c r="C38" s="13">
        <v>4577</v>
      </c>
      <c r="D38" s="14">
        <v>16380</v>
      </c>
      <c r="E38" s="15">
        <v>12590</v>
      </c>
      <c r="F38" s="16">
        <f t="shared" si="2"/>
        <v>0.7686202686202687</v>
      </c>
      <c r="G38" s="16">
        <f t="shared" si="3"/>
        <v>2.7507100720996287</v>
      </c>
    </row>
    <row r="39" spans="1:7" ht="14.25">
      <c r="A39" s="12" t="s">
        <v>27</v>
      </c>
      <c r="B39" s="13">
        <v>4483</v>
      </c>
      <c r="C39" s="13">
        <v>3410</v>
      </c>
      <c r="D39" s="14">
        <v>4600</v>
      </c>
      <c r="E39" s="15">
        <v>5000</v>
      </c>
      <c r="F39" s="16">
        <f t="shared" si="2"/>
        <v>1.0869565217391304</v>
      </c>
      <c r="G39" s="16">
        <f t="shared" si="3"/>
        <v>1.466275659824047</v>
      </c>
    </row>
    <row r="40" spans="1:7" ht="14.25">
      <c r="A40" s="12" t="s">
        <v>28</v>
      </c>
      <c r="B40" s="13">
        <v>113</v>
      </c>
      <c r="C40" s="13">
        <v>119</v>
      </c>
      <c r="D40" s="14">
        <v>320</v>
      </c>
      <c r="E40" s="15">
        <v>250</v>
      </c>
      <c r="F40" s="16">
        <f t="shared" si="2"/>
        <v>0.78125</v>
      </c>
      <c r="G40" s="16">
        <f t="shared" si="3"/>
        <v>2.100840336134454</v>
      </c>
    </row>
    <row r="41" spans="1:7" ht="14.25">
      <c r="A41" s="12" t="s">
        <v>29</v>
      </c>
      <c r="B41" s="13">
        <v>252</v>
      </c>
      <c r="C41" s="13">
        <v>205</v>
      </c>
      <c r="D41" s="14">
        <v>925</v>
      </c>
      <c r="E41" s="15">
        <v>950</v>
      </c>
      <c r="F41" s="16">
        <f t="shared" si="2"/>
        <v>1.027027027027027</v>
      </c>
      <c r="G41" s="16">
        <f t="shared" si="3"/>
        <v>4.634146341463414</v>
      </c>
    </row>
    <row r="42" spans="1:7" ht="14.25">
      <c r="A42" s="12" t="s">
        <v>30</v>
      </c>
      <c r="B42" s="13">
        <v>2418</v>
      </c>
      <c r="C42" s="13">
        <v>1880</v>
      </c>
      <c r="D42" s="14">
        <v>2535</v>
      </c>
      <c r="E42" s="15">
        <v>2645</v>
      </c>
      <c r="F42" s="16">
        <f t="shared" si="2"/>
        <v>1.0433925049309665</v>
      </c>
      <c r="G42" s="16">
        <f t="shared" si="3"/>
        <v>1.4069148936170213</v>
      </c>
    </row>
    <row r="43" spans="1:7" ht="14.25">
      <c r="A43" s="12" t="s">
        <v>217</v>
      </c>
      <c r="B43" s="13">
        <v>0</v>
      </c>
      <c r="C43" s="13">
        <v>0</v>
      </c>
      <c r="D43" s="14">
        <v>0</v>
      </c>
      <c r="E43" s="15">
        <v>8520</v>
      </c>
      <c r="F43" s="16">
        <v>0</v>
      </c>
      <c r="G43" s="16">
        <v>0</v>
      </c>
    </row>
    <row r="44" spans="1:7" ht="14.25">
      <c r="A44" s="12" t="s">
        <v>268</v>
      </c>
      <c r="B44" s="13">
        <v>0</v>
      </c>
      <c r="C44" s="13">
        <v>10</v>
      </c>
      <c r="D44" s="14">
        <v>0</v>
      </c>
      <c r="E44" s="15">
        <v>0</v>
      </c>
      <c r="F44" s="16">
        <v>0</v>
      </c>
      <c r="G44" s="16">
        <f t="shared" si="3"/>
        <v>0</v>
      </c>
    </row>
    <row r="45" spans="1:7" ht="14.25">
      <c r="A45" s="12" t="s">
        <v>228</v>
      </c>
      <c r="B45" s="13">
        <v>0</v>
      </c>
      <c r="C45" s="13">
        <v>0</v>
      </c>
      <c r="D45" s="14">
        <v>0</v>
      </c>
      <c r="E45" s="15">
        <v>1000</v>
      </c>
      <c r="F45" s="16">
        <v>0</v>
      </c>
      <c r="G45" s="16">
        <v>0</v>
      </c>
    </row>
    <row r="46" spans="1:7" ht="14.25">
      <c r="A46" s="12" t="s">
        <v>31</v>
      </c>
      <c r="B46" s="13">
        <v>7107</v>
      </c>
      <c r="C46" s="13">
        <v>4456</v>
      </c>
      <c r="D46" s="14">
        <v>810</v>
      </c>
      <c r="E46" s="15">
        <v>1970</v>
      </c>
      <c r="F46" s="16">
        <f t="shared" si="2"/>
        <v>2.432098765432099</v>
      </c>
      <c r="G46" s="16">
        <f t="shared" si="3"/>
        <v>0.44210053859964094</v>
      </c>
    </row>
    <row r="47" spans="1:7" ht="14.25">
      <c r="A47" s="12" t="s">
        <v>32</v>
      </c>
      <c r="B47" s="13">
        <v>2240</v>
      </c>
      <c r="C47" s="13">
        <v>1573</v>
      </c>
      <c r="D47" s="14">
        <v>2441</v>
      </c>
      <c r="E47" s="15">
        <v>2446</v>
      </c>
      <c r="F47" s="16">
        <f t="shared" si="2"/>
        <v>1.0020483408439165</v>
      </c>
      <c r="G47" s="16">
        <f t="shared" si="3"/>
        <v>1.5549904640813732</v>
      </c>
    </row>
    <row r="48" spans="1:7" ht="14.25">
      <c r="A48" s="12" t="s">
        <v>269</v>
      </c>
      <c r="B48" s="13">
        <v>0</v>
      </c>
      <c r="C48" s="13">
        <v>11</v>
      </c>
      <c r="D48" s="14">
        <v>0</v>
      </c>
      <c r="E48" s="15">
        <v>0</v>
      </c>
      <c r="F48" s="16">
        <v>0</v>
      </c>
      <c r="G48" s="16">
        <f t="shared" si="3"/>
        <v>0</v>
      </c>
    </row>
    <row r="49" spans="1:7" ht="14.25">
      <c r="A49" s="12" t="s">
        <v>33</v>
      </c>
      <c r="B49" s="13">
        <v>14849</v>
      </c>
      <c r="C49" s="13">
        <v>11084</v>
      </c>
      <c r="D49" s="14">
        <v>16695</v>
      </c>
      <c r="E49" s="15">
        <v>17790</v>
      </c>
      <c r="F49" s="16">
        <f t="shared" si="2"/>
        <v>1.0655884995507636</v>
      </c>
      <c r="G49" s="16">
        <f t="shared" si="3"/>
        <v>1.6050162396246843</v>
      </c>
    </row>
    <row r="50" spans="1:7" ht="14.25">
      <c r="A50" s="12" t="s">
        <v>288</v>
      </c>
      <c r="B50" s="13">
        <v>43</v>
      </c>
      <c r="C50" s="13">
        <v>51</v>
      </c>
      <c r="D50" s="14">
        <v>60</v>
      </c>
      <c r="E50" s="15">
        <v>90</v>
      </c>
      <c r="F50" s="16">
        <f t="shared" si="2"/>
        <v>1.5</v>
      </c>
      <c r="G50" s="16">
        <f t="shared" si="3"/>
        <v>1.7647058823529411</v>
      </c>
    </row>
    <row r="51" spans="1:7" ht="14.25">
      <c r="A51" s="12" t="s">
        <v>34</v>
      </c>
      <c r="B51" s="13">
        <v>405</v>
      </c>
      <c r="C51" s="13">
        <v>360</v>
      </c>
      <c r="D51" s="14">
        <v>550</v>
      </c>
      <c r="E51" s="15">
        <v>600</v>
      </c>
      <c r="F51" s="16">
        <f t="shared" si="2"/>
        <v>1.0909090909090908</v>
      </c>
      <c r="G51" s="16">
        <f t="shared" si="3"/>
        <v>1.6666666666666667</v>
      </c>
    </row>
    <row r="52" spans="1:7" ht="14.25">
      <c r="A52" s="12" t="s">
        <v>35</v>
      </c>
      <c r="B52" s="13">
        <v>581</v>
      </c>
      <c r="C52" s="13">
        <v>446</v>
      </c>
      <c r="D52" s="14">
        <v>600</v>
      </c>
      <c r="E52" s="15">
        <v>620</v>
      </c>
      <c r="F52" s="16">
        <f t="shared" si="2"/>
        <v>1.0333333333333334</v>
      </c>
      <c r="G52" s="16">
        <f t="shared" si="3"/>
        <v>1.390134529147982</v>
      </c>
    </row>
    <row r="53" spans="1:7" ht="14.25">
      <c r="A53" s="12" t="s">
        <v>36</v>
      </c>
      <c r="B53" s="13">
        <v>970</v>
      </c>
      <c r="C53" s="13">
        <v>1241</v>
      </c>
      <c r="D53" s="14">
        <v>1500</v>
      </c>
      <c r="E53" s="15">
        <v>2600</v>
      </c>
      <c r="F53" s="16">
        <f t="shared" si="2"/>
        <v>1.7333333333333334</v>
      </c>
      <c r="G53" s="16">
        <f t="shared" si="3"/>
        <v>2.09508460918614</v>
      </c>
    </row>
    <row r="54" spans="1:7" ht="14.25">
      <c r="A54" s="12" t="s">
        <v>37</v>
      </c>
      <c r="B54" s="13">
        <v>4</v>
      </c>
      <c r="C54" s="13">
        <v>0</v>
      </c>
      <c r="D54" s="14">
        <v>0</v>
      </c>
      <c r="E54" s="15">
        <v>0</v>
      </c>
      <c r="F54" s="16">
        <v>0</v>
      </c>
      <c r="G54" s="16">
        <v>0</v>
      </c>
    </row>
    <row r="55" spans="1:7" ht="14.25">
      <c r="A55" s="12" t="s">
        <v>208</v>
      </c>
      <c r="B55" s="13"/>
      <c r="C55" s="13"/>
      <c r="D55" s="14"/>
      <c r="E55" s="15"/>
      <c r="F55" s="16"/>
      <c r="G55" s="16"/>
    </row>
    <row r="56" spans="1:7" ht="14.25">
      <c r="A56" s="12" t="s">
        <v>38</v>
      </c>
      <c r="B56" s="13"/>
      <c r="C56" s="13"/>
      <c r="D56" s="14"/>
      <c r="E56" s="15"/>
      <c r="F56" s="16"/>
      <c r="G56" s="16"/>
    </row>
    <row r="57" spans="1:7" ht="14.25">
      <c r="A57" s="12" t="s">
        <v>39</v>
      </c>
      <c r="B57" s="19">
        <v>48</v>
      </c>
      <c r="C57" s="13">
        <v>48</v>
      </c>
      <c r="D57" s="14">
        <v>50</v>
      </c>
      <c r="E57" s="20">
        <v>50</v>
      </c>
      <c r="F57" s="16">
        <f t="shared" si="2"/>
        <v>1</v>
      </c>
      <c r="G57" s="16">
        <f>E57/C57</f>
        <v>1.0416666666666667</v>
      </c>
    </row>
    <row r="58" spans="1:7" ht="14.25">
      <c r="A58" s="12" t="s">
        <v>40</v>
      </c>
      <c r="B58" s="19">
        <v>12</v>
      </c>
      <c r="C58" s="13">
        <v>12</v>
      </c>
      <c r="D58" s="14">
        <v>12</v>
      </c>
      <c r="E58" s="20">
        <v>12</v>
      </c>
      <c r="F58" s="16">
        <f t="shared" si="2"/>
        <v>1</v>
      </c>
      <c r="G58" s="16">
        <f>E58/C58</f>
        <v>1</v>
      </c>
    </row>
    <row r="59" spans="1:7" ht="52.5">
      <c r="A59" s="2" t="s">
        <v>0</v>
      </c>
      <c r="B59" s="3" t="s">
        <v>63</v>
      </c>
      <c r="C59" s="3" t="s">
        <v>64</v>
      </c>
      <c r="D59" s="4" t="s">
        <v>65</v>
      </c>
      <c r="E59" s="5" t="s">
        <v>66</v>
      </c>
      <c r="F59" s="6" t="s">
        <v>67</v>
      </c>
      <c r="G59" s="6" t="s">
        <v>68</v>
      </c>
    </row>
    <row r="60" spans="1:7" ht="14.25">
      <c r="A60" s="17" t="s">
        <v>1</v>
      </c>
      <c r="B60" s="3"/>
      <c r="C60" s="3"/>
      <c r="D60" s="4"/>
      <c r="E60" s="5"/>
      <c r="F60" s="6"/>
      <c r="G60" s="6"/>
    </row>
    <row r="61" spans="1:7" ht="14.25">
      <c r="A61" s="12" t="s">
        <v>249</v>
      </c>
      <c r="B61" s="19">
        <v>53</v>
      </c>
      <c r="C61" s="13">
        <v>53</v>
      </c>
      <c r="D61" s="14">
        <v>55</v>
      </c>
      <c r="E61" s="20">
        <v>0</v>
      </c>
      <c r="F61" s="16">
        <f>E61/D61</f>
        <v>0</v>
      </c>
      <c r="G61" s="16">
        <f>E61/C61</f>
        <v>0</v>
      </c>
    </row>
    <row r="62" spans="1:7" ht="14.25">
      <c r="A62" s="12" t="s">
        <v>41</v>
      </c>
      <c r="B62" s="19">
        <v>2</v>
      </c>
      <c r="C62" s="13">
        <v>2</v>
      </c>
      <c r="D62" s="14">
        <v>2</v>
      </c>
      <c r="E62" s="20">
        <v>2</v>
      </c>
      <c r="F62" s="16">
        <f>E62/D62</f>
        <v>1</v>
      </c>
      <c r="G62" s="16">
        <f>E62/C62</f>
        <v>1</v>
      </c>
    </row>
    <row r="63" spans="1:7" ht="14.25">
      <c r="A63" s="12" t="s">
        <v>42</v>
      </c>
      <c r="B63" s="19">
        <v>63</v>
      </c>
      <c r="C63" s="13">
        <v>64</v>
      </c>
      <c r="D63" s="14">
        <v>65</v>
      </c>
      <c r="E63" s="20">
        <v>65</v>
      </c>
      <c r="F63" s="16">
        <f aca="true" t="shared" si="4" ref="F63:F75">E63/D63</f>
        <v>1</v>
      </c>
      <c r="G63" s="16">
        <f aca="true" t="shared" si="5" ref="G63:G75">E63/C63</f>
        <v>1.015625</v>
      </c>
    </row>
    <row r="64" spans="1:7" ht="14.25">
      <c r="A64" s="12" t="s">
        <v>248</v>
      </c>
      <c r="B64" s="19">
        <v>5</v>
      </c>
      <c r="C64" s="13">
        <v>20</v>
      </c>
      <c r="D64" s="14">
        <v>5</v>
      </c>
      <c r="E64" s="20">
        <v>0</v>
      </c>
      <c r="F64" s="16">
        <f t="shared" si="4"/>
        <v>0</v>
      </c>
      <c r="G64" s="16">
        <f t="shared" si="5"/>
        <v>0</v>
      </c>
    </row>
    <row r="65" spans="1:7" ht="14.25">
      <c r="A65" s="12" t="s">
        <v>43</v>
      </c>
      <c r="B65" s="19">
        <v>32</v>
      </c>
      <c r="C65" s="13">
        <v>32</v>
      </c>
      <c r="D65" s="14">
        <v>33</v>
      </c>
      <c r="E65" s="20">
        <v>33</v>
      </c>
      <c r="F65" s="16">
        <f t="shared" si="4"/>
        <v>1</v>
      </c>
      <c r="G65" s="16">
        <f t="shared" si="5"/>
        <v>1.03125</v>
      </c>
    </row>
    <row r="66" spans="1:7" ht="14.25">
      <c r="A66" s="12" t="s">
        <v>291</v>
      </c>
      <c r="B66" s="19">
        <v>0</v>
      </c>
      <c r="C66" s="13">
        <v>2</v>
      </c>
      <c r="D66" s="14">
        <v>0</v>
      </c>
      <c r="E66" s="20">
        <v>2</v>
      </c>
      <c r="F66" s="16">
        <v>0</v>
      </c>
      <c r="G66" s="16">
        <f t="shared" si="5"/>
        <v>1</v>
      </c>
    </row>
    <row r="67" spans="1:7" ht="14.25">
      <c r="A67" s="12" t="s">
        <v>270</v>
      </c>
      <c r="B67" s="13">
        <v>91</v>
      </c>
      <c r="C67" s="13">
        <v>25</v>
      </c>
      <c r="D67" s="21">
        <v>80</v>
      </c>
      <c r="E67" s="22">
        <v>78</v>
      </c>
      <c r="F67" s="16">
        <f t="shared" si="4"/>
        <v>0.975</v>
      </c>
      <c r="G67" s="16">
        <f t="shared" si="5"/>
        <v>3.12</v>
      </c>
    </row>
    <row r="68" spans="1:7" ht="14.25">
      <c r="A68" s="12" t="s">
        <v>44</v>
      </c>
      <c r="B68" s="13">
        <v>788</v>
      </c>
      <c r="C68" s="13">
        <v>294</v>
      </c>
      <c r="D68" s="21">
        <v>800</v>
      </c>
      <c r="E68" s="22">
        <v>800</v>
      </c>
      <c r="F68" s="16">
        <f t="shared" si="4"/>
        <v>1</v>
      </c>
      <c r="G68" s="16">
        <f t="shared" si="5"/>
        <v>2.7210884353741496</v>
      </c>
    </row>
    <row r="69" spans="1:7" ht="14.25">
      <c r="A69" s="12" t="s">
        <v>45</v>
      </c>
      <c r="B69" s="13">
        <v>76</v>
      </c>
      <c r="C69" s="13">
        <v>0</v>
      </c>
      <c r="D69" s="21">
        <v>0</v>
      </c>
      <c r="E69" s="22">
        <v>0</v>
      </c>
      <c r="F69" s="16">
        <v>0</v>
      </c>
      <c r="G69" s="16">
        <v>0</v>
      </c>
    </row>
    <row r="70" spans="1:7" ht="14.25">
      <c r="A70" s="12" t="s">
        <v>46</v>
      </c>
      <c r="B70" s="13">
        <v>0</v>
      </c>
      <c r="C70" s="13">
        <v>0</v>
      </c>
      <c r="D70" s="21">
        <v>500</v>
      </c>
      <c r="E70" s="22">
        <v>500</v>
      </c>
      <c r="F70" s="16">
        <f t="shared" si="4"/>
        <v>1</v>
      </c>
      <c r="G70" s="16">
        <v>0</v>
      </c>
    </row>
    <row r="71" spans="1:7" ht="14.25">
      <c r="A71" s="12" t="s">
        <v>242</v>
      </c>
      <c r="B71" s="13">
        <v>0</v>
      </c>
      <c r="C71" s="13">
        <v>0</v>
      </c>
      <c r="D71" s="21">
        <v>3000</v>
      </c>
      <c r="E71" s="22">
        <v>8000</v>
      </c>
      <c r="F71" s="16">
        <f t="shared" si="4"/>
        <v>2.6666666666666665</v>
      </c>
      <c r="G71" s="16">
        <v>0</v>
      </c>
    </row>
    <row r="72" spans="1:7" ht="14.25">
      <c r="A72" s="12"/>
      <c r="B72" s="13"/>
      <c r="C72" s="13"/>
      <c r="D72" s="21"/>
      <c r="E72" s="22"/>
      <c r="F72" s="16"/>
      <c r="G72" s="16"/>
    </row>
    <row r="73" spans="1:7" ht="14.25">
      <c r="A73" s="23" t="s">
        <v>47</v>
      </c>
      <c r="B73" s="24">
        <v>82070</v>
      </c>
      <c r="C73" s="24">
        <v>50877</v>
      </c>
      <c r="D73" s="15">
        <v>104353</v>
      </c>
      <c r="E73" s="15">
        <v>128938</v>
      </c>
      <c r="F73" s="16">
        <f t="shared" si="4"/>
        <v>1.2355945684359817</v>
      </c>
      <c r="G73" s="16">
        <f t="shared" si="5"/>
        <v>2.534308233582955</v>
      </c>
    </row>
    <row r="74" spans="1:7" ht="14.25">
      <c r="A74" s="12" t="s">
        <v>48</v>
      </c>
      <c r="B74" s="13">
        <v>-581</v>
      </c>
      <c r="C74" s="13">
        <v>-446</v>
      </c>
      <c r="D74" s="21">
        <v>-600</v>
      </c>
      <c r="E74" s="21">
        <v>-620</v>
      </c>
      <c r="F74" s="16">
        <f t="shared" si="4"/>
        <v>1.0333333333333334</v>
      </c>
      <c r="G74" s="16">
        <f t="shared" si="5"/>
        <v>1.390134529147982</v>
      </c>
    </row>
    <row r="75" spans="1:7" ht="14.25">
      <c r="A75" s="23" t="s">
        <v>49</v>
      </c>
      <c r="B75" s="25">
        <f>SUM(B73:B74)</f>
        <v>81489</v>
      </c>
      <c r="C75" s="25">
        <f>SUM(C73:C74)</f>
        <v>50431</v>
      </c>
      <c r="D75" s="15">
        <f>SUM(D73:D74)</f>
        <v>103753</v>
      </c>
      <c r="E75" s="15">
        <f>SUM(E73:E74)</f>
        <v>128318</v>
      </c>
      <c r="F75" s="16">
        <f t="shared" si="4"/>
        <v>1.2367642381425115</v>
      </c>
      <c r="G75" s="16">
        <f t="shared" si="5"/>
        <v>2.544427038924471</v>
      </c>
    </row>
    <row r="76" spans="1:7" ht="14.25">
      <c r="A76" s="26"/>
      <c r="B76" s="27"/>
      <c r="C76" s="27"/>
      <c r="D76" s="28"/>
      <c r="E76" s="28"/>
      <c r="F76" s="29"/>
      <c r="G76" s="29"/>
    </row>
    <row r="77" spans="1:7" ht="14.25">
      <c r="A77" s="30"/>
      <c r="B77" s="30"/>
      <c r="C77" s="30"/>
      <c r="D77" s="30"/>
      <c r="E77" s="30"/>
      <c r="F77" s="30"/>
      <c r="G77" s="29"/>
    </row>
    <row r="78" spans="1:7" ht="52.5">
      <c r="A78" s="31" t="s">
        <v>50</v>
      </c>
      <c r="B78" s="3" t="s">
        <v>63</v>
      </c>
      <c r="C78" s="3" t="s">
        <v>64</v>
      </c>
      <c r="D78" s="4" t="s">
        <v>65</v>
      </c>
      <c r="E78" s="5" t="s">
        <v>66</v>
      </c>
      <c r="F78" s="6" t="s">
        <v>67</v>
      </c>
      <c r="G78" s="6" t="s">
        <v>68</v>
      </c>
    </row>
    <row r="79" spans="1:7" ht="14.25">
      <c r="A79" s="12" t="s">
        <v>51</v>
      </c>
      <c r="B79" s="85">
        <v>61576</v>
      </c>
      <c r="C79" s="32">
        <v>49956</v>
      </c>
      <c r="D79" s="14">
        <v>57900</v>
      </c>
      <c r="E79" s="15">
        <v>60700</v>
      </c>
      <c r="F79" s="16">
        <f>E79/D79</f>
        <v>1.0483592400690847</v>
      </c>
      <c r="G79" s="16">
        <f>E79/C79</f>
        <v>1.2150692609496356</v>
      </c>
    </row>
    <row r="80" spans="1:7" ht="15.75">
      <c r="A80" s="12" t="s">
        <v>52</v>
      </c>
      <c r="B80" s="85">
        <v>12317</v>
      </c>
      <c r="C80" s="32">
        <v>9128</v>
      </c>
      <c r="D80" s="14">
        <v>10065</v>
      </c>
      <c r="E80" s="15">
        <v>10250</v>
      </c>
      <c r="F80" s="16">
        <f aca="true" t="shared" si="6" ref="F80:F85">E80/D80</f>
        <v>1.0183805265772479</v>
      </c>
      <c r="G80" s="16">
        <f aca="true" t="shared" si="7" ref="G80:G85">E80/C80</f>
        <v>1.1229184925503943</v>
      </c>
    </row>
    <row r="81" spans="1:7" ht="14.25">
      <c r="A81" s="12" t="s">
        <v>53</v>
      </c>
      <c r="B81" s="85">
        <v>25</v>
      </c>
      <c r="C81" s="32">
        <v>1010</v>
      </c>
      <c r="D81" s="14">
        <v>0</v>
      </c>
      <c r="E81" s="15">
        <v>4325</v>
      </c>
      <c r="F81" s="16">
        <v>0</v>
      </c>
      <c r="G81" s="16">
        <f t="shared" si="7"/>
        <v>4.282178217821782</v>
      </c>
    </row>
    <row r="82" spans="1:7" ht="14.25">
      <c r="A82" s="12" t="s">
        <v>54</v>
      </c>
      <c r="B82" s="85">
        <v>16086</v>
      </c>
      <c r="C82" s="32">
        <v>14007</v>
      </c>
      <c r="D82" s="14">
        <v>8760</v>
      </c>
      <c r="E82" s="15">
        <v>10055</v>
      </c>
      <c r="F82" s="16">
        <f t="shared" si="6"/>
        <v>1.1478310502283104</v>
      </c>
      <c r="G82" s="16">
        <f t="shared" si="7"/>
        <v>0.7178553580352681</v>
      </c>
    </row>
    <row r="83" spans="1:7" ht="14.25">
      <c r="A83" s="23" t="s">
        <v>55</v>
      </c>
      <c r="B83" s="84">
        <f>SUM(B79:B82)</f>
        <v>90004</v>
      </c>
      <c r="C83" s="24">
        <f>SUM(C79:C82)</f>
        <v>74101</v>
      </c>
      <c r="D83" s="15">
        <f>SUM(D79:D82)</f>
        <v>76725</v>
      </c>
      <c r="E83" s="15">
        <f>SUM(E79:E82)</f>
        <v>85330</v>
      </c>
      <c r="F83" s="16">
        <f t="shared" si="6"/>
        <v>1.1121537960247638</v>
      </c>
      <c r="G83" s="16">
        <f t="shared" si="7"/>
        <v>1.1515364165125976</v>
      </c>
    </row>
    <row r="84" spans="1:7" ht="14.25">
      <c r="A84" s="12" t="s">
        <v>56</v>
      </c>
      <c r="B84" s="13">
        <v>-580</v>
      </c>
      <c r="C84" s="13">
        <v>-446</v>
      </c>
      <c r="D84" s="14">
        <v>-600</v>
      </c>
      <c r="E84" s="14">
        <v>-620</v>
      </c>
      <c r="F84" s="16">
        <f t="shared" si="6"/>
        <v>1.0333333333333334</v>
      </c>
      <c r="G84" s="16">
        <f t="shared" si="7"/>
        <v>1.390134529147982</v>
      </c>
    </row>
    <row r="85" spans="1:7" ht="14.25">
      <c r="A85" s="23" t="s">
        <v>57</v>
      </c>
      <c r="B85" s="25">
        <f>SUM(B83:B84)</f>
        <v>89424</v>
      </c>
      <c r="C85" s="25">
        <f>SUM(C83:C84)</f>
        <v>73655</v>
      </c>
      <c r="D85" s="15">
        <f>SUM(D83:D84)</f>
        <v>76125</v>
      </c>
      <c r="E85" s="15">
        <f>SUM(E83:E84)</f>
        <v>84710</v>
      </c>
      <c r="F85" s="16">
        <f t="shared" si="6"/>
        <v>1.1127750410509032</v>
      </c>
      <c r="G85" s="16">
        <f t="shared" si="7"/>
        <v>1.1500916434729482</v>
      </c>
    </row>
    <row r="86" spans="1:7" ht="14.25">
      <c r="A86" s="26"/>
      <c r="B86" s="27"/>
      <c r="C86" s="27"/>
      <c r="D86" s="28"/>
      <c r="E86" s="28"/>
      <c r="F86" s="29"/>
      <c r="G86" s="29"/>
    </row>
    <row r="87" spans="1:7" ht="52.5">
      <c r="A87" s="31" t="s">
        <v>58</v>
      </c>
      <c r="B87" s="3" t="s">
        <v>63</v>
      </c>
      <c r="C87" s="3" t="s">
        <v>64</v>
      </c>
      <c r="D87" s="4" t="s">
        <v>65</v>
      </c>
      <c r="E87" s="5" t="s">
        <v>66</v>
      </c>
      <c r="F87" s="6" t="s">
        <v>67</v>
      </c>
      <c r="G87" s="6" t="s">
        <v>68</v>
      </c>
    </row>
    <row r="88" spans="1:7" ht="14.25">
      <c r="A88" s="12" t="s">
        <v>59</v>
      </c>
      <c r="B88" s="13">
        <v>-7579</v>
      </c>
      <c r="C88" s="13">
        <v>-23030</v>
      </c>
      <c r="D88" s="14">
        <v>28762</v>
      </c>
      <c r="E88" s="14">
        <v>44458</v>
      </c>
      <c r="F88" s="16">
        <f>E88/D88</f>
        <v>1.5457200472846115</v>
      </c>
      <c r="G88" s="16">
        <f>E88/C88</f>
        <v>-1.9304385584020842</v>
      </c>
    </row>
    <row r="89" spans="1:7" ht="14.25">
      <c r="A89" s="12" t="s">
        <v>60</v>
      </c>
      <c r="B89" s="13">
        <v>-50</v>
      </c>
      <c r="C89" s="13">
        <v>-50</v>
      </c>
      <c r="D89" s="14">
        <v>-50</v>
      </c>
      <c r="E89" s="14">
        <v>-50</v>
      </c>
      <c r="F89" s="16">
        <f>E89/D89</f>
        <v>1</v>
      </c>
      <c r="G89" s="16">
        <f>E89/C89</f>
        <v>1</v>
      </c>
    </row>
    <row r="90" spans="1:7" ht="14.25">
      <c r="A90" s="12" t="s">
        <v>233</v>
      </c>
      <c r="B90" s="13">
        <v>-84</v>
      </c>
      <c r="C90" s="13">
        <v>-84</v>
      </c>
      <c r="D90" s="14">
        <v>-84</v>
      </c>
      <c r="E90" s="14">
        <v>0</v>
      </c>
      <c r="F90" s="16">
        <f>E90/D90</f>
        <v>0</v>
      </c>
      <c r="G90" s="16">
        <f>E90/C90</f>
        <v>0</v>
      </c>
    </row>
    <row r="91" spans="1:7" ht="14.25">
      <c r="A91" s="12" t="s">
        <v>61</v>
      </c>
      <c r="B91" s="13">
        <v>-210</v>
      </c>
      <c r="C91" s="33">
        <v>-60</v>
      </c>
      <c r="D91" s="14">
        <v>-1000</v>
      </c>
      <c r="E91" s="14">
        <v>-800</v>
      </c>
      <c r="F91" s="16">
        <f>E91/D91</f>
        <v>0.8</v>
      </c>
      <c r="G91" s="16">
        <f>E91/C91</f>
        <v>13.333333333333334</v>
      </c>
    </row>
    <row r="92" spans="1:7" ht="14.25">
      <c r="A92" s="86" t="s">
        <v>271</v>
      </c>
      <c r="B92" s="13">
        <v>-12</v>
      </c>
      <c r="C92" s="33">
        <v>0</v>
      </c>
      <c r="D92" s="14">
        <v>0</v>
      </c>
      <c r="E92" s="14">
        <v>0</v>
      </c>
      <c r="F92" s="16">
        <v>0</v>
      </c>
      <c r="G92" s="16">
        <v>0</v>
      </c>
    </row>
    <row r="93" spans="1:7" ht="14.25">
      <c r="A93" s="34" t="s">
        <v>62</v>
      </c>
      <c r="B93" s="24">
        <f>SUM(B88:B92)</f>
        <v>-7935</v>
      </c>
      <c r="C93" s="24">
        <f>SUM(C88:C92)</f>
        <v>-23224</v>
      </c>
      <c r="D93" s="15">
        <f>SUM(D88:D92)</f>
        <v>27628</v>
      </c>
      <c r="E93" s="15">
        <v>43608</v>
      </c>
      <c r="F93" s="16">
        <f>E93/D93</f>
        <v>1.5783987259302157</v>
      </c>
      <c r="G93" s="16">
        <f>E93/C93</f>
        <v>-1.8777127109886325</v>
      </c>
    </row>
    <row r="94" spans="1:7" ht="14.25">
      <c r="A94" s="35"/>
      <c r="B94" s="36"/>
      <c r="C94" s="36"/>
      <c r="D94" s="36"/>
      <c r="E94" s="36"/>
      <c r="F94" s="29"/>
      <c r="G94" s="29"/>
    </row>
    <row r="95" spans="1:7" ht="14.25">
      <c r="A95" s="37" t="s">
        <v>283</v>
      </c>
      <c r="B95" s="36"/>
      <c r="C95" s="36"/>
      <c r="D95" s="36"/>
      <c r="E95" s="36"/>
      <c r="F95" s="29"/>
      <c r="G95" s="29"/>
    </row>
    <row r="96" spans="1:7" ht="14.25">
      <c r="A96" s="37" t="s">
        <v>284</v>
      </c>
      <c r="B96" s="36"/>
      <c r="C96" s="36"/>
      <c r="D96" s="36"/>
      <c r="E96" s="36"/>
      <c r="F96" s="29"/>
      <c r="G96" s="29"/>
    </row>
    <row r="97" spans="1:7" ht="14.25">
      <c r="A97" s="37" t="s">
        <v>285</v>
      </c>
      <c r="B97" s="36"/>
      <c r="C97" s="36"/>
      <c r="D97" s="36"/>
      <c r="E97" s="36"/>
      <c r="F97" s="29"/>
      <c r="G97" s="29"/>
    </row>
    <row r="98" spans="1:7" ht="14.25">
      <c r="A98" s="37" t="s">
        <v>286</v>
      </c>
      <c r="B98" s="36"/>
      <c r="C98" s="36"/>
      <c r="D98" s="36"/>
      <c r="E98" s="36"/>
      <c r="F98" s="29"/>
      <c r="G98" s="29"/>
    </row>
    <row r="99" spans="1:7" ht="14.25">
      <c r="A99" s="37" t="s">
        <v>287</v>
      </c>
      <c r="B99" s="36"/>
      <c r="C99" s="36"/>
      <c r="D99" s="36"/>
      <c r="E99" s="36"/>
      <c r="F99" s="29"/>
      <c r="G99" s="29"/>
    </row>
    <row r="100" spans="1:7" ht="14.25">
      <c r="A100" s="37" t="s">
        <v>262</v>
      </c>
      <c r="B100" s="36"/>
      <c r="C100" s="38"/>
      <c r="D100" s="36"/>
      <c r="E100" s="36"/>
      <c r="F100" s="29"/>
      <c r="G100" s="29"/>
    </row>
    <row r="101" spans="1:3" ht="14.25">
      <c r="A101" s="39"/>
      <c r="B101" s="39"/>
      <c r="C101" s="39"/>
    </row>
    <row r="102" spans="1:3" ht="14.25">
      <c r="A102" s="39" t="s">
        <v>290</v>
      </c>
      <c r="B102" s="39"/>
      <c r="C102" s="39"/>
    </row>
    <row r="103" spans="1:3" ht="14.25">
      <c r="A103" s="39"/>
      <c r="B103" s="39"/>
      <c r="C103" s="39"/>
    </row>
    <row r="104" spans="1:3" ht="14.25">
      <c r="A104" s="39"/>
      <c r="B104" s="39"/>
      <c r="C104" s="39"/>
    </row>
    <row r="105" spans="1:3" ht="14.25">
      <c r="A105" s="42"/>
      <c r="B105" s="39"/>
      <c r="C105" s="39"/>
    </row>
    <row r="106" spans="1:4" ht="14.25">
      <c r="A106" s="42"/>
      <c r="B106" s="40"/>
      <c r="C106" s="40"/>
      <c r="D106" s="40"/>
    </row>
    <row r="107" spans="1:4" ht="14.25">
      <c r="A107" s="42" t="s">
        <v>294</v>
      </c>
      <c r="B107" s="40"/>
      <c r="C107" s="40"/>
      <c r="D107" s="40"/>
    </row>
    <row r="108" spans="1:4" ht="14.25">
      <c r="A108" s="42" t="s">
        <v>293</v>
      </c>
      <c r="B108" s="40"/>
      <c r="C108" s="40"/>
      <c r="D108" s="40"/>
    </row>
    <row r="109" spans="1:4" ht="14.25">
      <c r="A109" s="41"/>
      <c r="B109" s="40"/>
      <c r="C109" s="40"/>
      <c r="D109" s="40"/>
    </row>
    <row r="110" spans="1:4" ht="14.25">
      <c r="A110" s="41"/>
      <c r="B110" s="40"/>
      <c r="C110" s="40"/>
      <c r="D110" s="40"/>
    </row>
    <row r="111" spans="1:4" ht="14.25">
      <c r="A111" s="42" t="s">
        <v>297</v>
      </c>
      <c r="B111" s="40"/>
      <c r="C111" s="40"/>
      <c r="D111" s="40"/>
    </row>
    <row r="112" spans="1:4" ht="14.25">
      <c r="A112" s="42" t="s">
        <v>295</v>
      </c>
      <c r="B112" s="40"/>
      <c r="C112" s="40"/>
      <c r="D112" s="40"/>
    </row>
    <row r="113" spans="1:4" ht="14.25">
      <c r="A113" s="40"/>
      <c r="B113" s="40"/>
      <c r="C113" s="40"/>
      <c r="D113" s="40"/>
    </row>
    <row r="114" spans="1:4" ht="14.25">
      <c r="A114" s="40"/>
      <c r="B114" s="40"/>
      <c r="C114" s="40"/>
      <c r="D114" s="40"/>
    </row>
  </sheetData>
  <sheetProtection/>
  <mergeCells count="2">
    <mergeCell ref="A1:G1"/>
    <mergeCell ref="A2:G2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71.00390625" style="0" customWidth="1"/>
    <col min="2" max="2" width="11.421875" style="0" customWidth="1"/>
    <col min="3" max="3" width="11.8515625" style="0" customWidth="1"/>
  </cols>
  <sheetData>
    <row r="1" spans="1:3" ht="15">
      <c r="A1" s="90" t="s">
        <v>200</v>
      </c>
      <c r="B1" s="90"/>
      <c r="C1" s="90"/>
    </row>
    <row r="2" spans="1:3" ht="15">
      <c r="A2" s="43"/>
      <c r="B2" s="43"/>
      <c r="C2" s="43"/>
    </row>
    <row r="3" spans="1:3" ht="39.75">
      <c r="A3" s="31" t="s">
        <v>247</v>
      </c>
      <c r="B3" s="2" t="s">
        <v>65</v>
      </c>
      <c r="C3" s="52" t="s">
        <v>241</v>
      </c>
    </row>
    <row r="4" spans="1:3" ht="14.25">
      <c r="A4" s="53" t="s">
        <v>69</v>
      </c>
      <c r="B4" s="70">
        <v>100</v>
      </c>
      <c r="C4" s="54">
        <v>100</v>
      </c>
    </row>
    <row r="5" spans="1:3" ht="14.25">
      <c r="A5" s="53" t="s">
        <v>70</v>
      </c>
      <c r="B5" s="70"/>
      <c r="C5" s="54"/>
    </row>
    <row r="6" spans="1:3" ht="14.25">
      <c r="A6" s="53" t="s">
        <v>3</v>
      </c>
      <c r="B6" s="70">
        <v>200</v>
      </c>
      <c r="C6" s="54">
        <v>150</v>
      </c>
    </row>
    <row r="7" spans="1:3" ht="14.25">
      <c r="A7" s="53"/>
      <c r="B7" s="70"/>
      <c r="C7" s="54"/>
    </row>
    <row r="8" spans="1:3" ht="14.25">
      <c r="A8" s="53" t="s">
        <v>71</v>
      </c>
      <c r="B8" s="70">
        <v>4490</v>
      </c>
      <c r="C8" s="55">
        <v>6450</v>
      </c>
    </row>
    <row r="9" spans="1:3" ht="14.25">
      <c r="A9" s="56" t="s">
        <v>72</v>
      </c>
      <c r="B9" s="71">
        <v>4050</v>
      </c>
      <c r="C9" s="57">
        <v>3000</v>
      </c>
    </row>
    <row r="10" spans="1:3" ht="14.25">
      <c r="A10" s="56" t="s">
        <v>226</v>
      </c>
      <c r="B10" s="71">
        <v>0</v>
      </c>
      <c r="C10" s="57">
        <v>3000</v>
      </c>
    </row>
    <row r="11" spans="1:3" ht="14.25">
      <c r="A11" s="56" t="s">
        <v>73</v>
      </c>
      <c r="B11" s="71">
        <v>40</v>
      </c>
      <c r="C11" s="57">
        <v>50</v>
      </c>
    </row>
    <row r="12" spans="1:3" ht="14.25">
      <c r="A12" s="56" t="s">
        <v>74</v>
      </c>
      <c r="B12" s="71">
        <v>400</v>
      </c>
      <c r="C12" s="57">
        <v>400</v>
      </c>
    </row>
    <row r="13" spans="1:3" ht="14.25">
      <c r="A13" s="56"/>
      <c r="B13" s="71"/>
      <c r="C13" s="57"/>
    </row>
    <row r="14" spans="1:3" ht="14.25">
      <c r="A14" s="34" t="s">
        <v>75</v>
      </c>
      <c r="B14" s="70">
        <v>5000</v>
      </c>
      <c r="C14" s="54">
        <v>8700</v>
      </c>
    </row>
    <row r="15" spans="1:3" ht="14.25">
      <c r="A15" s="58" t="s">
        <v>250</v>
      </c>
      <c r="B15" s="72">
        <v>0</v>
      </c>
      <c r="C15" s="59">
        <v>3500</v>
      </c>
    </row>
    <row r="16" spans="1:3" ht="14.25">
      <c r="A16" s="58" t="s">
        <v>251</v>
      </c>
      <c r="B16" s="72">
        <v>0</v>
      </c>
      <c r="C16" s="59">
        <v>1200</v>
      </c>
    </row>
    <row r="17" spans="1:3" ht="14.25">
      <c r="A17" s="58" t="s">
        <v>252</v>
      </c>
      <c r="B17" s="72">
        <v>0</v>
      </c>
      <c r="C17" s="59">
        <v>3500</v>
      </c>
    </row>
    <row r="18" spans="1:3" ht="14.25">
      <c r="A18" s="58" t="s">
        <v>277</v>
      </c>
      <c r="B18" s="72">
        <v>5000</v>
      </c>
      <c r="C18" s="59">
        <v>500</v>
      </c>
    </row>
    <row r="19" spans="1:3" ht="14.25">
      <c r="A19" s="58"/>
      <c r="B19" s="72"/>
      <c r="C19" s="59"/>
    </row>
    <row r="20" spans="1:3" ht="14.25">
      <c r="A20" s="34" t="s">
        <v>299</v>
      </c>
      <c r="B20" s="70">
        <v>500</v>
      </c>
      <c r="C20" s="54">
        <v>600</v>
      </c>
    </row>
    <row r="21" spans="1:3" ht="14.25">
      <c r="A21" s="34"/>
      <c r="B21" s="70"/>
      <c r="C21" s="54"/>
    </row>
    <row r="22" spans="1:3" ht="14.25">
      <c r="A22" s="53" t="s">
        <v>215</v>
      </c>
      <c r="B22" s="70">
        <v>150</v>
      </c>
      <c r="C22" s="55">
        <v>950</v>
      </c>
    </row>
    <row r="23" spans="1:3" ht="14.25">
      <c r="A23" s="60" t="s">
        <v>259</v>
      </c>
      <c r="B23" s="72">
        <v>150</v>
      </c>
      <c r="C23" s="19">
        <v>350</v>
      </c>
    </row>
    <row r="24" spans="1:3" ht="14.25">
      <c r="A24" s="61" t="s">
        <v>253</v>
      </c>
      <c r="B24" s="71">
        <v>0</v>
      </c>
      <c r="C24" s="19">
        <v>600</v>
      </c>
    </row>
    <row r="25" spans="1:3" ht="14.25">
      <c r="A25" s="61"/>
      <c r="B25" s="71"/>
      <c r="C25" s="19"/>
    </row>
    <row r="26" spans="1:3" ht="14.25">
      <c r="A26" s="34" t="s">
        <v>76</v>
      </c>
      <c r="B26" s="70">
        <v>4500</v>
      </c>
      <c r="C26" s="55">
        <v>2000</v>
      </c>
    </row>
    <row r="27" spans="1:3" ht="14.25">
      <c r="A27" s="56" t="s">
        <v>77</v>
      </c>
      <c r="B27" s="71">
        <v>1300</v>
      </c>
      <c r="C27" s="57">
        <v>1300</v>
      </c>
    </row>
    <row r="28" spans="1:3" ht="14.25">
      <c r="A28" s="56" t="s">
        <v>78</v>
      </c>
      <c r="B28" s="71">
        <v>1000</v>
      </c>
      <c r="C28" s="57">
        <v>700</v>
      </c>
    </row>
    <row r="29" spans="1:3" ht="14.25">
      <c r="A29" s="56" t="s">
        <v>260</v>
      </c>
      <c r="B29" s="71">
        <v>2200</v>
      </c>
      <c r="C29" s="57">
        <v>0</v>
      </c>
    </row>
    <row r="30" spans="1:3" ht="14.25">
      <c r="A30" s="56"/>
      <c r="B30" s="71"/>
      <c r="C30" s="57"/>
    </row>
    <row r="31" spans="1:3" ht="14.25">
      <c r="A31" s="34" t="s">
        <v>9</v>
      </c>
      <c r="B31" s="70">
        <v>500</v>
      </c>
      <c r="C31" s="54">
        <v>550</v>
      </c>
    </row>
    <row r="32" spans="1:3" ht="14.25">
      <c r="A32" s="34"/>
      <c r="B32" s="70"/>
      <c r="C32" s="54"/>
    </row>
    <row r="33" spans="1:3" ht="14.25">
      <c r="A33" s="34" t="s">
        <v>79</v>
      </c>
      <c r="B33" s="70">
        <v>22700</v>
      </c>
      <c r="C33" s="55">
        <v>29850</v>
      </c>
    </row>
    <row r="34" spans="1:3" ht="14.25">
      <c r="A34" s="56" t="s">
        <v>80</v>
      </c>
      <c r="B34" s="71">
        <v>6800</v>
      </c>
      <c r="C34" s="57">
        <v>6800</v>
      </c>
    </row>
    <row r="35" spans="1:3" ht="14.25">
      <c r="A35" s="56" t="s">
        <v>81</v>
      </c>
      <c r="B35" s="71">
        <v>1900</v>
      </c>
      <c r="C35" s="57">
        <v>2050</v>
      </c>
    </row>
    <row r="36" spans="1:3" ht="14.25">
      <c r="A36" s="56" t="s">
        <v>280</v>
      </c>
      <c r="B36" s="71">
        <v>14000</v>
      </c>
      <c r="C36" s="57">
        <v>21000</v>
      </c>
    </row>
    <row r="37" spans="1:3" ht="14.25">
      <c r="A37" s="56"/>
      <c r="B37" s="71"/>
      <c r="C37" s="57"/>
    </row>
    <row r="38" spans="1:3" ht="14.25">
      <c r="A38" s="34" t="s">
        <v>15</v>
      </c>
      <c r="B38" s="70">
        <v>320</v>
      </c>
      <c r="C38" s="54">
        <v>535</v>
      </c>
    </row>
    <row r="39" spans="1:3" ht="14.25">
      <c r="A39" s="56" t="s">
        <v>82</v>
      </c>
      <c r="B39" s="71">
        <v>320</v>
      </c>
      <c r="C39" s="57">
        <v>385</v>
      </c>
    </row>
    <row r="40" spans="1:3" ht="14.25">
      <c r="A40" s="56" t="s">
        <v>204</v>
      </c>
      <c r="B40" s="71">
        <v>0</v>
      </c>
      <c r="C40" s="57">
        <v>150</v>
      </c>
    </row>
    <row r="41" spans="1:3" ht="14.25">
      <c r="A41" s="56"/>
      <c r="B41" s="71"/>
      <c r="C41" s="57"/>
    </row>
    <row r="42" spans="1:3" ht="14.25">
      <c r="A42" s="34" t="s">
        <v>83</v>
      </c>
      <c r="B42" s="70">
        <v>1470</v>
      </c>
      <c r="C42" s="54">
        <v>1565</v>
      </c>
    </row>
    <row r="43" spans="1:3" ht="14.25">
      <c r="A43" s="34"/>
      <c r="B43" s="70"/>
      <c r="C43" s="54"/>
    </row>
    <row r="44" spans="1:3" ht="14.25">
      <c r="A44" s="34" t="s">
        <v>84</v>
      </c>
      <c r="B44" s="70">
        <v>1190</v>
      </c>
      <c r="C44" s="55">
        <v>1220</v>
      </c>
    </row>
    <row r="45" spans="1:3" ht="14.25">
      <c r="A45" s="56" t="s">
        <v>234</v>
      </c>
      <c r="B45" s="71">
        <v>750</v>
      </c>
      <c r="C45" s="57">
        <v>780</v>
      </c>
    </row>
    <row r="46" spans="1:3" ht="14.25">
      <c r="A46" s="56" t="s">
        <v>85</v>
      </c>
      <c r="B46" s="71">
        <v>50</v>
      </c>
      <c r="C46" s="57">
        <v>50</v>
      </c>
    </row>
    <row r="47" spans="1:3" ht="14.25">
      <c r="A47" s="56" t="s">
        <v>86</v>
      </c>
      <c r="B47" s="71">
        <v>150</v>
      </c>
      <c r="C47" s="57">
        <v>150</v>
      </c>
    </row>
    <row r="48" spans="1:3" ht="14.25">
      <c r="A48" s="56" t="s">
        <v>87</v>
      </c>
      <c r="B48" s="71">
        <v>85</v>
      </c>
      <c r="C48" s="57">
        <v>85</v>
      </c>
    </row>
    <row r="49" spans="1:3" ht="39.75">
      <c r="A49" s="31" t="s">
        <v>247</v>
      </c>
      <c r="B49" s="2" t="s">
        <v>65</v>
      </c>
      <c r="C49" s="52" t="s">
        <v>241</v>
      </c>
    </row>
    <row r="50" spans="1:3" ht="14.25">
      <c r="A50" s="56" t="s">
        <v>88</v>
      </c>
      <c r="B50" s="71">
        <v>70</v>
      </c>
      <c r="C50" s="57">
        <v>70</v>
      </c>
    </row>
    <row r="51" spans="1:3" ht="14.25">
      <c r="A51" s="56" t="s">
        <v>89</v>
      </c>
      <c r="B51" s="71">
        <v>55</v>
      </c>
      <c r="C51" s="57">
        <v>55</v>
      </c>
    </row>
    <row r="52" spans="1:3" ht="14.25">
      <c r="A52" s="56" t="s">
        <v>90</v>
      </c>
      <c r="B52" s="71">
        <v>30</v>
      </c>
      <c r="C52" s="57">
        <v>30</v>
      </c>
    </row>
    <row r="53" spans="1:3" ht="14.25">
      <c r="A53" s="56"/>
      <c r="B53" s="71"/>
      <c r="C53" s="57"/>
    </row>
    <row r="54" spans="1:3" ht="14.25">
      <c r="A54" s="34" t="s">
        <v>91</v>
      </c>
      <c r="B54" s="70">
        <v>55</v>
      </c>
      <c r="C54" s="55">
        <v>55</v>
      </c>
    </row>
    <row r="55" spans="1:3" ht="14.25">
      <c r="A55" s="34"/>
      <c r="B55" s="70"/>
      <c r="C55" s="55"/>
    </row>
    <row r="56" spans="1:3" ht="14.25">
      <c r="A56" s="34" t="s">
        <v>92</v>
      </c>
      <c r="B56" s="70">
        <v>4800</v>
      </c>
      <c r="C56" s="54">
        <v>5570</v>
      </c>
    </row>
    <row r="57" spans="1:3" ht="14.25">
      <c r="A57" s="58" t="s">
        <v>209</v>
      </c>
      <c r="B57" s="72">
        <v>683</v>
      </c>
      <c r="C57" s="59">
        <v>910</v>
      </c>
    </row>
    <row r="58" spans="1:3" ht="14.25">
      <c r="A58" s="58" t="s">
        <v>254</v>
      </c>
      <c r="B58" s="72">
        <v>200</v>
      </c>
      <c r="C58" s="59">
        <v>200</v>
      </c>
    </row>
    <row r="59" spans="1:3" ht="14.25">
      <c r="A59" s="58" t="s">
        <v>211</v>
      </c>
      <c r="B59" s="72">
        <v>1500</v>
      </c>
      <c r="C59" s="59">
        <v>1540</v>
      </c>
    </row>
    <row r="60" spans="1:3" ht="14.25">
      <c r="A60" s="58" t="s">
        <v>255</v>
      </c>
      <c r="B60" s="72">
        <v>137</v>
      </c>
      <c r="C60" s="59">
        <v>140</v>
      </c>
    </row>
    <row r="61" spans="1:3" ht="14.25">
      <c r="A61" s="58" t="s">
        <v>93</v>
      </c>
      <c r="B61" s="72">
        <v>1780</v>
      </c>
      <c r="C61" s="59">
        <v>1980</v>
      </c>
    </row>
    <row r="62" spans="1:3" ht="14.25">
      <c r="A62" s="58" t="s">
        <v>94</v>
      </c>
      <c r="B62" s="72">
        <v>500</v>
      </c>
      <c r="C62" s="59">
        <v>300</v>
      </c>
    </row>
    <row r="63" spans="1:3" ht="14.25">
      <c r="A63" s="58" t="s">
        <v>210</v>
      </c>
      <c r="B63" s="72">
        <v>0</v>
      </c>
      <c r="C63" s="59">
        <v>500</v>
      </c>
    </row>
    <row r="64" spans="1:3" ht="14.25">
      <c r="A64" s="56"/>
      <c r="B64" s="71"/>
      <c r="C64" s="57"/>
    </row>
    <row r="65" spans="1:3" ht="14.25">
      <c r="A65" s="34" t="s">
        <v>95</v>
      </c>
      <c r="B65" s="70">
        <v>600</v>
      </c>
      <c r="C65" s="54">
        <v>650</v>
      </c>
    </row>
    <row r="66" spans="1:3" ht="14.25">
      <c r="A66" s="34"/>
      <c r="B66" s="70"/>
      <c r="C66" s="54"/>
    </row>
    <row r="67" spans="1:3" ht="14.25">
      <c r="A67" s="34" t="s">
        <v>232</v>
      </c>
      <c r="B67" s="70">
        <v>0</v>
      </c>
      <c r="C67" s="54">
        <v>400</v>
      </c>
    </row>
    <row r="68" spans="1:3" ht="14.25">
      <c r="A68" s="34"/>
      <c r="B68" s="70"/>
      <c r="C68" s="54"/>
    </row>
    <row r="69" spans="1:3" ht="14.25">
      <c r="A69" s="34" t="s">
        <v>96</v>
      </c>
      <c r="B69" s="70">
        <v>700</v>
      </c>
      <c r="C69" s="54">
        <v>600</v>
      </c>
    </row>
    <row r="70" spans="1:3" ht="14.25">
      <c r="A70" s="34"/>
      <c r="B70" s="70"/>
      <c r="C70" s="54"/>
    </row>
    <row r="71" spans="1:3" ht="14.25">
      <c r="A71" s="34" t="s">
        <v>21</v>
      </c>
      <c r="B71" s="70">
        <v>3350</v>
      </c>
      <c r="C71" s="55">
        <v>480</v>
      </c>
    </row>
    <row r="72" spans="1:3" ht="14.25">
      <c r="A72" s="56" t="s">
        <v>97</v>
      </c>
      <c r="B72" s="71">
        <v>30</v>
      </c>
      <c r="C72" s="62">
        <v>30</v>
      </c>
    </row>
    <row r="73" spans="1:3" ht="14.25">
      <c r="A73" s="56" t="s">
        <v>98</v>
      </c>
      <c r="B73" s="71">
        <v>100</v>
      </c>
      <c r="C73" s="62">
        <v>150</v>
      </c>
    </row>
    <row r="74" spans="1:3" ht="14.25">
      <c r="A74" s="56" t="s">
        <v>256</v>
      </c>
      <c r="B74" s="71">
        <v>220</v>
      </c>
      <c r="C74" s="62">
        <v>300</v>
      </c>
    </row>
    <row r="75" spans="1:3" ht="14.25">
      <c r="A75" s="56" t="s">
        <v>235</v>
      </c>
      <c r="B75" s="71">
        <v>3000</v>
      </c>
      <c r="C75" s="62">
        <v>0</v>
      </c>
    </row>
    <row r="76" spans="1:3" ht="14.25">
      <c r="A76" s="56"/>
      <c r="B76" s="71"/>
      <c r="C76" s="62"/>
    </row>
    <row r="77" spans="1:3" ht="14.25">
      <c r="A77" s="34" t="s">
        <v>22</v>
      </c>
      <c r="B77" s="70">
        <v>400</v>
      </c>
      <c r="C77" s="55">
        <v>400</v>
      </c>
    </row>
    <row r="78" spans="1:3" ht="14.25">
      <c r="A78" s="58" t="s">
        <v>218</v>
      </c>
      <c r="B78" s="72">
        <v>325</v>
      </c>
      <c r="C78" s="19">
        <v>200</v>
      </c>
    </row>
    <row r="79" spans="1:3" ht="14.25">
      <c r="A79" s="56" t="s">
        <v>219</v>
      </c>
      <c r="B79" s="71">
        <v>0</v>
      </c>
      <c r="C79" s="57">
        <v>40</v>
      </c>
    </row>
    <row r="80" spans="1:3" ht="14.25">
      <c r="A80" s="56" t="s">
        <v>220</v>
      </c>
      <c r="B80" s="71">
        <v>75</v>
      </c>
      <c r="C80" s="57">
        <v>60</v>
      </c>
    </row>
    <row r="81" spans="1:3" ht="14.25">
      <c r="A81" s="56" t="s">
        <v>231</v>
      </c>
      <c r="B81" s="71">
        <v>0</v>
      </c>
      <c r="C81" s="62">
        <v>100</v>
      </c>
    </row>
    <row r="82" spans="1:3" ht="14.25">
      <c r="A82" s="56"/>
      <c r="B82" s="71"/>
      <c r="C82" s="57"/>
    </row>
    <row r="83" spans="1:3" ht="14.25">
      <c r="A83" s="34" t="s">
        <v>23</v>
      </c>
      <c r="B83" s="70">
        <v>1070</v>
      </c>
      <c r="C83" s="55">
        <v>900</v>
      </c>
    </row>
    <row r="84" spans="1:3" ht="14.25">
      <c r="A84" s="56" t="s">
        <v>100</v>
      </c>
      <c r="B84" s="71">
        <v>300</v>
      </c>
      <c r="C84" s="62">
        <v>300</v>
      </c>
    </row>
    <row r="85" spans="1:3" ht="14.25">
      <c r="A85" s="56" t="s">
        <v>101</v>
      </c>
      <c r="B85" s="71">
        <v>600</v>
      </c>
      <c r="C85" s="62">
        <v>600</v>
      </c>
    </row>
    <row r="86" spans="1:3" ht="14.25">
      <c r="A86" s="56" t="s">
        <v>236</v>
      </c>
      <c r="B86" s="71">
        <v>170</v>
      </c>
      <c r="C86" s="62">
        <v>0</v>
      </c>
    </row>
    <row r="87" spans="1:3" ht="14.25">
      <c r="A87" s="56"/>
      <c r="B87" s="71"/>
      <c r="C87" s="62"/>
    </row>
    <row r="88" spans="1:3" ht="14.25">
      <c r="A88" s="34" t="s">
        <v>102</v>
      </c>
      <c r="B88" s="70">
        <v>100</v>
      </c>
      <c r="C88" s="55">
        <v>600</v>
      </c>
    </row>
    <row r="89" spans="1:3" ht="14.25">
      <c r="A89" s="56" t="s">
        <v>99</v>
      </c>
      <c r="B89" s="71">
        <v>100</v>
      </c>
      <c r="C89" s="63">
        <v>100</v>
      </c>
    </row>
    <row r="90" spans="1:3" ht="14.25">
      <c r="A90" s="56" t="s">
        <v>221</v>
      </c>
      <c r="B90" s="71">
        <v>0</v>
      </c>
      <c r="C90" s="63">
        <v>300</v>
      </c>
    </row>
    <row r="91" spans="1:3" ht="14.25">
      <c r="A91" s="56" t="s">
        <v>222</v>
      </c>
      <c r="B91" s="71">
        <v>0</v>
      </c>
      <c r="C91" s="63">
        <v>200</v>
      </c>
    </row>
    <row r="92" spans="1:3" ht="14.25">
      <c r="A92" s="56"/>
      <c r="B92" s="71"/>
      <c r="C92" s="63"/>
    </row>
    <row r="93" spans="1:3" ht="14.25">
      <c r="A93" s="34" t="s">
        <v>266</v>
      </c>
      <c r="B93" s="70">
        <v>140</v>
      </c>
      <c r="C93" s="83">
        <v>0</v>
      </c>
    </row>
    <row r="94" spans="1:3" ht="14.25">
      <c r="A94" s="35"/>
      <c r="B94" s="81"/>
      <c r="C94" s="80"/>
    </row>
    <row r="95" spans="1:3" ht="39.75">
      <c r="A95" s="31" t="s">
        <v>247</v>
      </c>
      <c r="B95" s="2" t="s">
        <v>65</v>
      </c>
      <c r="C95" s="52" t="s">
        <v>241</v>
      </c>
    </row>
    <row r="96" spans="1:3" ht="14.25">
      <c r="A96" s="34" t="s">
        <v>26</v>
      </c>
      <c r="B96" s="70">
        <v>16380</v>
      </c>
      <c r="C96" s="55">
        <v>12590</v>
      </c>
    </row>
    <row r="97" spans="1:3" ht="14.25">
      <c r="A97" s="56" t="s">
        <v>103</v>
      </c>
      <c r="B97" s="71">
        <v>250</v>
      </c>
      <c r="C97" s="57">
        <v>250</v>
      </c>
    </row>
    <row r="98" spans="1:3" ht="14.25">
      <c r="A98" s="56" t="s">
        <v>104</v>
      </c>
      <c r="B98" s="71">
        <v>300</v>
      </c>
      <c r="C98" s="57">
        <v>300</v>
      </c>
    </row>
    <row r="99" spans="1:3" ht="14.25">
      <c r="A99" s="56" t="s">
        <v>105</v>
      </c>
      <c r="B99" s="71">
        <v>1000</v>
      </c>
      <c r="C99" s="57">
        <v>1300</v>
      </c>
    </row>
    <row r="100" spans="1:3" ht="14.25">
      <c r="A100" s="56" t="s">
        <v>106</v>
      </c>
      <c r="B100" s="71">
        <v>85</v>
      </c>
      <c r="C100" s="57">
        <v>95</v>
      </c>
    </row>
    <row r="101" spans="1:3" ht="14.25">
      <c r="A101" s="56" t="s">
        <v>107</v>
      </c>
      <c r="B101" s="71">
        <v>15</v>
      </c>
      <c r="C101" s="57">
        <v>20</v>
      </c>
    </row>
    <row r="102" spans="1:3" ht="14.25">
      <c r="A102" s="56" t="s">
        <v>108</v>
      </c>
      <c r="B102" s="71">
        <v>200</v>
      </c>
      <c r="C102" s="57">
        <v>400</v>
      </c>
    </row>
    <row r="103" spans="1:3" ht="14.25">
      <c r="A103" s="56" t="s">
        <v>109</v>
      </c>
      <c r="B103" s="71">
        <v>250</v>
      </c>
      <c r="C103" s="62">
        <v>300</v>
      </c>
    </row>
    <row r="104" spans="1:3" ht="14.25">
      <c r="A104" s="56" t="s">
        <v>110</v>
      </c>
      <c r="B104" s="71">
        <v>10</v>
      </c>
      <c r="C104" s="62">
        <v>20</v>
      </c>
    </row>
    <row r="105" spans="1:3" ht="14.25">
      <c r="A105" s="56" t="s">
        <v>111</v>
      </c>
      <c r="B105" s="71">
        <v>600</v>
      </c>
      <c r="C105" s="62">
        <v>600</v>
      </c>
    </row>
    <row r="106" spans="1:3" ht="14.25">
      <c r="A106" s="56" t="s">
        <v>212</v>
      </c>
      <c r="B106" s="71">
        <v>0</v>
      </c>
      <c r="C106" s="62">
        <v>450</v>
      </c>
    </row>
    <row r="107" spans="1:3" ht="14.25">
      <c r="A107" s="56" t="s">
        <v>213</v>
      </c>
      <c r="B107" s="71">
        <v>0</v>
      </c>
      <c r="C107" s="62">
        <v>500</v>
      </c>
    </row>
    <row r="108" spans="1:3" ht="14.25">
      <c r="A108" s="56" t="s">
        <v>230</v>
      </c>
      <c r="B108" s="71">
        <v>0</v>
      </c>
      <c r="C108" s="62">
        <v>100</v>
      </c>
    </row>
    <row r="109" spans="1:3" ht="14.25">
      <c r="A109" s="56" t="s">
        <v>214</v>
      </c>
      <c r="B109" s="71">
        <v>0</v>
      </c>
      <c r="C109" s="62">
        <v>40</v>
      </c>
    </row>
    <row r="110" spans="1:3" ht="14.25">
      <c r="A110" s="56" t="s">
        <v>257</v>
      </c>
      <c r="B110" s="71">
        <v>100</v>
      </c>
      <c r="C110" s="62">
        <v>100</v>
      </c>
    </row>
    <row r="111" spans="1:3" ht="14.25">
      <c r="A111" s="56" t="s">
        <v>112</v>
      </c>
      <c r="B111" s="71">
        <v>120</v>
      </c>
      <c r="C111" s="62">
        <v>150</v>
      </c>
    </row>
    <row r="112" spans="1:3" ht="14.25">
      <c r="A112" s="56" t="s">
        <v>113</v>
      </c>
      <c r="B112" s="71">
        <v>200</v>
      </c>
      <c r="C112" s="57">
        <v>150</v>
      </c>
    </row>
    <row r="113" spans="1:3" ht="14.25">
      <c r="A113" s="56" t="s">
        <v>258</v>
      </c>
      <c r="B113" s="71">
        <v>12000</v>
      </c>
      <c r="C113" s="62">
        <v>4000</v>
      </c>
    </row>
    <row r="114" spans="1:3" ht="14.25">
      <c r="A114" s="56" t="s">
        <v>237</v>
      </c>
      <c r="B114" s="71">
        <v>1250</v>
      </c>
      <c r="C114" s="62">
        <v>0</v>
      </c>
    </row>
    <row r="115" spans="1:3" ht="14.25">
      <c r="A115" s="56" t="s">
        <v>216</v>
      </c>
      <c r="B115" s="71">
        <v>0</v>
      </c>
      <c r="C115" s="62">
        <v>1100</v>
      </c>
    </row>
    <row r="116" spans="1:3" ht="14.25">
      <c r="A116" s="56" t="s">
        <v>225</v>
      </c>
      <c r="B116" s="71">
        <v>0</v>
      </c>
      <c r="C116" s="62">
        <v>500</v>
      </c>
    </row>
    <row r="117" spans="1:3" ht="14.25">
      <c r="A117" s="56" t="s">
        <v>261</v>
      </c>
      <c r="B117" s="71">
        <v>0</v>
      </c>
      <c r="C117" s="62">
        <v>550</v>
      </c>
    </row>
    <row r="118" spans="1:3" ht="14.25">
      <c r="A118" s="56" t="s">
        <v>244</v>
      </c>
      <c r="B118" s="71">
        <v>0</v>
      </c>
      <c r="C118" s="62">
        <v>500</v>
      </c>
    </row>
    <row r="119" spans="1:3" ht="14.25">
      <c r="A119" s="56" t="s">
        <v>274</v>
      </c>
      <c r="B119" s="71">
        <v>0</v>
      </c>
      <c r="C119" s="62">
        <v>1165</v>
      </c>
    </row>
    <row r="120" spans="1:3" ht="14.25">
      <c r="A120" s="56"/>
      <c r="B120" s="71"/>
      <c r="C120" s="62"/>
    </row>
    <row r="121" spans="1:3" ht="14.25">
      <c r="A121" s="34" t="s">
        <v>27</v>
      </c>
      <c r="B121" s="70">
        <v>4600</v>
      </c>
      <c r="C121" s="54">
        <v>5000</v>
      </c>
    </row>
    <row r="122" spans="1:3" ht="14.25">
      <c r="A122" s="34"/>
      <c r="B122" s="70"/>
      <c r="C122" s="54"/>
    </row>
    <row r="123" spans="1:3" ht="14.25">
      <c r="A123" s="34" t="s">
        <v>28</v>
      </c>
      <c r="B123" s="70">
        <v>320</v>
      </c>
      <c r="C123" s="54">
        <v>250</v>
      </c>
    </row>
    <row r="124" spans="1:3" ht="14.25">
      <c r="A124" s="58" t="s">
        <v>114</v>
      </c>
      <c r="B124" s="72">
        <v>83</v>
      </c>
      <c r="C124" s="59">
        <v>83</v>
      </c>
    </row>
    <row r="125" spans="1:3" ht="14.25">
      <c r="A125" s="58" t="s">
        <v>201</v>
      </c>
      <c r="B125" s="72">
        <v>237</v>
      </c>
      <c r="C125" s="59">
        <v>167</v>
      </c>
    </row>
    <row r="126" spans="1:3" ht="14.25">
      <c r="A126" s="58"/>
      <c r="B126" s="72"/>
      <c r="C126" s="59"/>
    </row>
    <row r="127" spans="1:3" ht="14.25">
      <c r="A127" s="34" t="s">
        <v>115</v>
      </c>
      <c r="B127" s="70">
        <v>925</v>
      </c>
      <c r="C127" s="55">
        <v>950</v>
      </c>
    </row>
    <row r="128" spans="1:3" ht="14.25">
      <c r="A128" s="56" t="s">
        <v>202</v>
      </c>
      <c r="B128" s="71">
        <v>625</v>
      </c>
      <c r="C128" s="57">
        <v>730</v>
      </c>
    </row>
    <row r="129" spans="1:3" ht="14.25">
      <c r="A129" s="56" t="s">
        <v>245</v>
      </c>
      <c r="B129" s="71">
        <v>300</v>
      </c>
      <c r="C129" s="57">
        <v>220</v>
      </c>
    </row>
    <row r="130" spans="1:3" ht="14.25">
      <c r="A130" s="56"/>
      <c r="B130" s="71"/>
      <c r="C130" s="57"/>
    </row>
    <row r="131" spans="1:3" ht="14.25">
      <c r="A131" s="34" t="s">
        <v>30</v>
      </c>
      <c r="B131" s="70">
        <v>2535</v>
      </c>
      <c r="C131" s="55">
        <v>2645</v>
      </c>
    </row>
    <row r="132" spans="1:3" ht="14.25">
      <c r="A132" s="56" t="s">
        <v>116</v>
      </c>
      <c r="B132" s="71">
        <v>1220</v>
      </c>
      <c r="C132" s="57">
        <v>1450</v>
      </c>
    </row>
    <row r="133" spans="1:3" ht="14.25">
      <c r="A133" s="56" t="s">
        <v>117</v>
      </c>
      <c r="B133" s="71">
        <v>410</v>
      </c>
      <c r="C133" s="57">
        <v>500</v>
      </c>
    </row>
    <row r="134" spans="1:3" ht="14.25">
      <c r="A134" s="56" t="s">
        <v>118</v>
      </c>
      <c r="B134" s="71">
        <v>15</v>
      </c>
      <c r="C134" s="57">
        <v>20</v>
      </c>
    </row>
    <row r="135" spans="1:3" ht="14.25">
      <c r="A135" s="56" t="s">
        <v>119</v>
      </c>
      <c r="B135" s="71">
        <v>510</v>
      </c>
      <c r="C135" s="57">
        <v>515</v>
      </c>
    </row>
    <row r="136" spans="1:3" ht="14.25">
      <c r="A136" s="56" t="s">
        <v>120</v>
      </c>
      <c r="B136" s="71">
        <v>130</v>
      </c>
      <c r="C136" s="57">
        <v>160</v>
      </c>
    </row>
    <row r="137" spans="1:3" ht="14.25">
      <c r="A137" s="56" t="s">
        <v>263</v>
      </c>
      <c r="B137" s="71">
        <v>250</v>
      </c>
      <c r="C137" s="57">
        <v>0</v>
      </c>
    </row>
    <row r="138" spans="1:3" ht="14.25">
      <c r="A138" s="56"/>
      <c r="B138" s="71"/>
      <c r="C138" s="57"/>
    </row>
    <row r="139" spans="1:3" ht="14.25">
      <c r="A139" s="64" t="s">
        <v>282</v>
      </c>
      <c r="B139" s="73">
        <v>0</v>
      </c>
      <c r="C139" s="65">
        <v>8520</v>
      </c>
    </row>
    <row r="140" spans="1:3" ht="14.25">
      <c r="A140" s="64"/>
      <c r="B140" s="73"/>
      <c r="C140" s="65"/>
    </row>
    <row r="141" spans="1:3" ht="14.25">
      <c r="A141" s="64" t="s">
        <v>228</v>
      </c>
      <c r="B141" s="73">
        <v>0</v>
      </c>
      <c r="C141" s="65">
        <v>1000</v>
      </c>
    </row>
    <row r="142" spans="1:3" ht="14.25">
      <c r="A142" s="58" t="s">
        <v>275</v>
      </c>
      <c r="B142" s="72">
        <v>0</v>
      </c>
      <c r="C142" s="59">
        <v>1000</v>
      </c>
    </row>
    <row r="143" spans="1:3" ht="39.75">
      <c r="A143" s="31" t="s">
        <v>247</v>
      </c>
      <c r="B143" s="74" t="s">
        <v>65</v>
      </c>
      <c r="C143" s="52" t="s">
        <v>241</v>
      </c>
    </row>
    <row r="144" spans="1:3" ht="14.25">
      <c r="A144" s="34" t="s">
        <v>121</v>
      </c>
      <c r="B144" s="70">
        <v>810</v>
      </c>
      <c r="C144" s="55">
        <v>1970</v>
      </c>
    </row>
    <row r="145" spans="1:3" ht="14.25">
      <c r="A145" s="56" t="s">
        <v>122</v>
      </c>
      <c r="B145" s="71">
        <v>250</v>
      </c>
      <c r="C145" s="62">
        <v>250</v>
      </c>
    </row>
    <row r="146" spans="1:3" ht="14.25">
      <c r="A146" s="56" t="s">
        <v>123</v>
      </c>
      <c r="B146" s="71">
        <v>20</v>
      </c>
      <c r="C146" s="62">
        <v>20</v>
      </c>
    </row>
    <row r="147" spans="1:3" ht="14.25">
      <c r="A147" s="56" t="s">
        <v>124</v>
      </c>
      <c r="B147" s="71">
        <v>100</v>
      </c>
      <c r="C147" s="62">
        <v>150</v>
      </c>
    </row>
    <row r="148" spans="1:3" ht="14.25">
      <c r="A148" s="56" t="s">
        <v>278</v>
      </c>
      <c r="B148" s="71">
        <v>0</v>
      </c>
      <c r="C148" s="57">
        <v>1550</v>
      </c>
    </row>
    <row r="149" spans="1:3" ht="14.25">
      <c r="A149" s="56" t="s">
        <v>238</v>
      </c>
      <c r="B149" s="71">
        <v>440</v>
      </c>
      <c r="C149" s="57">
        <v>0</v>
      </c>
    </row>
    <row r="150" spans="1:3" ht="14.25">
      <c r="A150" s="56"/>
      <c r="B150" s="71"/>
      <c r="C150" s="62"/>
    </row>
    <row r="151" spans="1:3" ht="14.25">
      <c r="A151" s="34" t="s">
        <v>32</v>
      </c>
      <c r="B151" s="70">
        <v>2441</v>
      </c>
      <c r="C151" s="55">
        <v>2446</v>
      </c>
    </row>
    <row r="152" spans="1:3" ht="14.25">
      <c r="A152" s="56" t="s">
        <v>125</v>
      </c>
      <c r="B152" s="71">
        <v>1300</v>
      </c>
      <c r="C152" s="62">
        <v>1300</v>
      </c>
    </row>
    <row r="153" spans="1:3" ht="14.25">
      <c r="A153" s="56" t="s">
        <v>126</v>
      </c>
      <c r="B153" s="71">
        <v>420</v>
      </c>
      <c r="C153" s="62">
        <v>400</v>
      </c>
    </row>
    <row r="154" spans="1:3" ht="14.25">
      <c r="A154" s="56" t="s">
        <v>272</v>
      </c>
      <c r="B154" s="71">
        <v>480</v>
      </c>
      <c r="C154" s="63">
        <v>480</v>
      </c>
    </row>
    <row r="155" spans="1:3" ht="14.25">
      <c r="A155" s="56" t="s">
        <v>127</v>
      </c>
      <c r="B155" s="71">
        <v>15</v>
      </c>
      <c r="C155" s="62">
        <v>15</v>
      </c>
    </row>
    <row r="156" spans="1:3" ht="14.25">
      <c r="A156" s="56" t="s">
        <v>128</v>
      </c>
      <c r="B156" s="71">
        <v>15</v>
      </c>
      <c r="C156" s="62">
        <v>15</v>
      </c>
    </row>
    <row r="157" spans="1:3" ht="14.25">
      <c r="A157" s="56" t="s">
        <v>129</v>
      </c>
      <c r="B157" s="71">
        <v>80</v>
      </c>
      <c r="C157" s="62">
        <v>80</v>
      </c>
    </row>
    <row r="158" spans="1:3" ht="14.25">
      <c r="A158" s="56" t="s">
        <v>130</v>
      </c>
      <c r="B158" s="71">
        <v>40</v>
      </c>
      <c r="C158" s="62">
        <v>40</v>
      </c>
    </row>
    <row r="159" spans="1:3" ht="14.25">
      <c r="A159" s="56" t="s">
        <v>131</v>
      </c>
      <c r="B159" s="71">
        <v>15</v>
      </c>
      <c r="C159" s="62">
        <v>15</v>
      </c>
    </row>
    <row r="160" spans="1:3" ht="14.25">
      <c r="A160" s="56" t="s">
        <v>132</v>
      </c>
      <c r="B160" s="71">
        <v>35</v>
      </c>
      <c r="C160" s="62">
        <v>60</v>
      </c>
    </row>
    <row r="161" spans="1:3" ht="14.25">
      <c r="A161" s="56" t="s">
        <v>133</v>
      </c>
      <c r="B161" s="71">
        <v>41</v>
      </c>
      <c r="C161" s="62">
        <v>41</v>
      </c>
    </row>
    <row r="162" spans="1:3" ht="14.25">
      <c r="A162" s="56"/>
      <c r="B162" s="71"/>
      <c r="C162" s="62"/>
    </row>
    <row r="163" spans="1:3" ht="14.25">
      <c r="A163" s="34" t="s">
        <v>33</v>
      </c>
      <c r="B163" s="70">
        <v>16695</v>
      </c>
      <c r="C163" s="55">
        <v>17790</v>
      </c>
    </row>
    <row r="164" spans="1:3" ht="14.25">
      <c r="A164" s="56" t="s">
        <v>134</v>
      </c>
      <c r="B164" s="71">
        <v>8900</v>
      </c>
      <c r="C164" s="62">
        <v>9200</v>
      </c>
    </row>
    <row r="165" spans="1:3" ht="14.25">
      <c r="A165" s="56" t="s">
        <v>135</v>
      </c>
      <c r="B165" s="71">
        <v>150</v>
      </c>
      <c r="C165" s="62">
        <v>150</v>
      </c>
    </row>
    <row r="166" spans="1:3" ht="14.25">
      <c r="A166" s="56" t="s">
        <v>136</v>
      </c>
      <c r="B166" s="71">
        <v>3180</v>
      </c>
      <c r="C166" s="62">
        <v>3200</v>
      </c>
    </row>
    <row r="167" spans="1:3" ht="14.25">
      <c r="A167" s="56" t="s">
        <v>118</v>
      </c>
      <c r="B167" s="71">
        <v>40</v>
      </c>
      <c r="C167" s="62">
        <v>30</v>
      </c>
    </row>
    <row r="168" spans="1:3" ht="14.25">
      <c r="A168" s="56" t="s">
        <v>137</v>
      </c>
      <c r="B168" s="71">
        <v>200</v>
      </c>
      <c r="C168" s="62">
        <v>200</v>
      </c>
    </row>
    <row r="169" spans="1:3" ht="14.25">
      <c r="A169" s="56" t="s">
        <v>138</v>
      </c>
      <c r="B169" s="71">
        <v>50</v>
      </c>
      <c r="C169" s="62">
        <v>70</v>
      </c>
    </row>
    <row r="170" spans="1:3" ht="14.25">
      <c r="A170" s="56" t="s">
        <v>139</v>
      </c>
      <c r="B170" s="71">
        <v>480</v>
      </c>
      <c r="C170" s="62">
        <v>480</v>
      </c>
    </row>
    <row r="171" spans="1:3" ht="14.25">
      <c r="A171" s="56" t="s">
        <v>140</v>
      </c>
      <c r="B171" s="71">
        <v>100</v>
      </c>
      <c r="C171" s="62">
        <v>70</v>
      </c>
    </row>
    <row r="172" spans="1:3" ht="14.25">
      <c r="A172" s="56" t="s">
        <v>141</v>
      </c>
      <c r="B172" s="71">
        <v>25</v>
      </c>
      <c r="C172" s="62">
        <v>25</v>
      </c>
    </row>
    <row r="173" spans="1:3" ht="14.25">
      <c r="A173" s="56" t="s">
        <v>131</v>
      </c>
      <c r="B173" s="71">
        <v>15</v>
      </c>
      <c r="C173" s="62">
        <v>25</v>
      </c>
    </row>
    <row r="174" spans="1:3" ht="14.25">
      <c r="A174" s="56" t="s">
        <v>142</v>
      </c>
      <c r="B174" s="71">
        <v>180</v>
      </c>
      <c r="C174" s="62">
        <v>170</v>
      </c>
    </row>
    <row r="175" spans="1:3" ht="14.25">
      <c r="A175" s="56" t="s">
        <v>143</v>
      </c>
      <c r="B175" s="71">
        <v>150</v>
      </c>
      <c r="C175" s="62">
        <v>190</v>
      </c>
    </row>
    <row r="176" spans="1:3" ht="14.25">
      <c r="A176" s="56" t="s">
        <v>144</v>
      </c>
      <c r="B176" s="71">
        <v>60</v>
      </c>
      <c r="C176" s="62">
        <v>65</v>
      </c>
    </row>
    <row r="177" spans="1:3" ht="14.25">
      <c r="A177" s="56" t="s">
        <v>145</v>
      </c>
      <c r="B177" s="71">
        <v>320</v>
      </c>
      <c r="C177" s="62">
        <v>330</v>
      </c>
    </row>
    <row r="178" spans="1:3" ht="14.25">
      <c r="A178" s="56" t="s">
        <v>146</v>
      </c>
      <c r="B178" s="71">
        <v>550</v>
      </c>
      <c r="C178" s="62">
        <v>600</v>
      </c>
    </row>
    <row r="179" spans="1:3" ht="14.25">
      <c r="A179" s="56" t="s">
        <v>147</v>
      </c>
      <c r="B179" s="71">
        <v>290</v>
      </c>
      <c r="C179" s="62">
        <v>300</v>
      </c>
    </row>
    <row r="180" spans="1:3" ht="14.25">
      <c r="A180" s="56" t="s">
        <v>148</v>
      </c>
      <c r="B180" s="71">
        <v>55</v>
      </c>
      <c r="C180" s="62">
        <v>25</v>
      </c>
    </row>
    <row r="181" spans="1:3" ht="14.25">
      <c r="A181" s="56" t="s">
        <v>149</v>
      </c>
      <c r="B181" s="71">
        <v>100</v>
      </c>
      <c r="C181" s="62">
        <v>120</v>
      </c>
    </row>
    <row r="182" spans="1:3" ht="14.25">
      <c r="A182" s="56" t="s">
        <v>150</v>
      </c>
      <c r="B182" s="71">
        <v>250</v>
      </c>
      <c r="C182" s="62">
        <v>250</v>
      </c>
    </row>
    <row r="183" spans="1:3" ht="14.25">
      <c r="A183" s="56" t="s">
        <v>151</v>
      </c>
      <c r="B183" s="71">
        <v>120</v>
      </c>
      <c r="C183" s="62">
        <v>140</v>
      </c>
    </row>
    <row r="184" spans="1:3" ht="14.25">
      <c r="A184" s="56" t="s">
        <v>152</v>
      </c>
      <c r="B184" s="71">
        <v>300</v>
      </c>
      <c r="C184" s="62">
        <v>280</v>
      </c>
    </row>
    <row r="185" spans="1:3" ht="14.25">
      <c r="A185" s="56" t="s">
        <v>153</v>
      </c>
      <c r="B185" s="71">
        <v>25</v>
      </c>
      <c r="C185" s="62">
        <v>25</v>
      </c>
    </row>
    <row r="186" spans="1:3" ht="14.25">
      <c r="A186" s="56" t="s">
        <v>154</v>
      </c>
      <c r="B186" s="71">
        <v>230</v>
      </c>
      <c r="C186" s="62">
        <v>240</v>
      </c>
    </row>
    <row r="187" spans="1:3" ht="14.25">
      <c r="A187" s="56" t="s">
        <v>155</v>
      </c>
      <c r="B187" s="71">
        <v>100</v>
      </c>
      <c r="C187" s="62">
        <v>105</v>
      </c>
    </row>
    <row r="188" spans="1:3" ht="14.25">
      <c r="A188" s="56" t="s">
        <v>156</v>
      </c>
      <c r="B188" s="71">
        <v>150</v>
      </c>
      <c r="C188" s="62">
        <v>150</v>
      </c>
    </row>
    <row r="189" spans="1:3" ht="14.25">
      <c r="A189" s="56" t="s">
        <v>157</v>
      </c>
      <c r="B189" s="71">
        <v>675</v>
      </c>
      <c r="C189" s="62">
        <v>700</v>
      </c>
    </row>
    <row r="190" spans="1:3" ht="39.75">
      <c r="A190" s="31" t="s">
        <v>247</v>
      </c>
      <c r="B190" s="74" t="s">
        <v>65</v>
      </c>
      <c r="C190" s="52" t="s">
        <v>241</v>
      </c>
    </row>
    <row r="191" spans="1:3" ht="14.25">
      <c r="A191" s="56" t="s">
        <v>227</v>
      </c>
      <c r="B191" s="71">
        <v>0</v>
      </c>
      <c r="C191" s="62">
        <v>150</v>
      </c>
    </row>
    <row r="192" spans="1:3" ht="14.25">
      <c r="A192" s="56" t="s">
        <v>229</v>
      </c>
      <c r="B192" s="71">
        <v>0</v>
      </c>
      <c r="C192" s="62">
        <v>500</v>
      </c>
    </row>
    <row r="193" spans="1:3" ht="14.25">
      <c r="A193" s="56"/>
      <c r="B193" s="71"/>
      <c r="C193" s="62"/>
    </row>
    <row r="194" spans="1:3" ht="14.25">
      <c r="A194" s="34" t="s">
        <v>279</v>
      </c>
      <c r="B194" s="70">
        <v>60</v>
      </c>
      <c r="C194" s="54">
        <v>90</v>
      </c>
    </row>
    <row r="195" spans="1:3" ht="14.25">
      <c r="A195" s="34"/>
      <c r="B195" s="70"/>
      <c r="C195" s="54"/>
    </row>
    <row r="196" spans="1:3" ht="14.25">
      <c r="A196" s="34" t="s">
        <v>34</v>
      </c>
      <c r="B196" s="70">
        <v>550</v>
      </c>
      <c r="C196" s="55">
        <v>600</v>
      </c>
    </row>
    <row r="197" spans="1:3" ht="14.25">
      <c r="A197" s="34"/>
      <c r="B197" s="70"/>
      <c r="C197" s="55"/>
    </row>
    <row r="198" spans="1:3" ht="14.25">
      <c r="A198" s="34" t="s">
        <v>158</v>
      </c>
      <c r="B198" s="70">
        <v>600</v>
      </c>
      <c r="C198" s="55">
        <v>620</v>
      </c>
    </row>
    <row r="199" spans="1:3" ht="14.25">
      <c r="A199" s="34"/>
      <c r="B199" s="70"/>
      <c r="C199" s="55"/>
    </row>
    <row r="200" spans="1:3" ht="14.25">
      <c r="A200" s="34" t="s">
        <v>159</v>
      </c>
      <c r="B200" s="70">
        <v>1500</v>
      </c>
      <c r="C200" s="54">
        <v>2600</v>
      </c>
    </row>
    <row r="201" spans="1:3" ht="14.25">
      <c r="A201" s="34"/>
      <c r="B201" s="70"/>
      <c r="C201" s="54"/>
    </row>
    <row r="202" spans="1:3" ht="14.25">
      <c r="A202" s="34" t="s">
        <v>160</v>
      </c>
      <c r="B202" s="70">
        <v>4602</v>
      </c>
      <c r="C202" s="55">
        <v>9542</v>
      </c>
    </row>
    <row r="203" spans="1:3" ht="14.25">
      <c r="A203" s="56" t="s">
        <v>276</v>
      </c>
      <c r="B203" s="71"/>
      <c r="C203" s="57"/>
    </row>
    <row r="204" spans="1:3" ht="14.25">
      <c r="A204" s="56" t="s">
        <v>161</v>
      </c>
      <c r="B204" s="71">
        <v>50</v>
      </c>
      <c r="C204" s="57">
        <v>50</v>
      </c>
    </row>
    <row r="205" spans="1:3" ht="14.25">
      <c r="A205" s="56" t="s">
        <v>162</v>
      </c>
      <c r="B205" s="71">
        <v>12</v>
      </c>
      <c r="C205" s="57">
        <v>12</v>
      </c>
    </row>
    <row r="206" spans="1:3" ht="14.25">
      <c r="A206" s="56" t="s">
        <v>264</v>
      </c>
      <c r="B206" s="71">
        <v>55</v>
      </c>
      <c r="C206" s="57">
        <v>0</v>
      </c>
    </row>
    <row r="207" spans="1:3" ht="14.25">
      <c r="A207" s="56" t="s">
        <v>163</v>
      </c>
      <c r="B207" s="71">
        <v>2</v>
      </c>
      <c r="C207" s="57">
        <v>2</v>
      </c>
    </row>
    <row r="208" spans="1:3" ht="14.25">
      <c r="A208" s="56" t="s">
        <v>164</v>
      </c>
      <c r="B208" s="71">
        <v>65</v>
      </c>
      <c r="C208" s="57">
        <v>65</v>
      </c>
    </row>
    <row r="209" spans="1:3" ht="14.25">
      <c r="A209" s="56" t="s">
        <v>265</v>
      </c>
      <c r="B209" s="71">
        <v>5</v>
      </c>
      <c r="C209" s="57">
        <v>0</v>
      </c>
    </row>
    <row r="210" spans="1:3" ht="14.25">
      <c r="A210" s="56" t="s">
        <v>165</v>
      </c>
      <c r="B210" s="71">
        <v>33</v>
      </c>
      <c r="C210" s="57">
        <v>33</v>
      </c>
    </row>
    <row r="211" spans="1:3" ht="14.25">
      <c r="A211" s="56" t="s">
        <v>292</v>
      </c>
      <c r="B211" s="71">
        <v>0</v>
      </c>
      <c r="C211" s="57">
        <v>2</v>
      </c>
    </row>
    <row r="212" spans="1:3" ht="14.25">
      <c r="A212" s="56" t="s">
        <v>166</v>
      </c>
      <c r="B212" s="71">
        <v>80</v>
      </c>
      <c r="C212" s="57">
        <v>78</v>
      </c>
    </row>
    <row r="213" spans="1:3" ht="14.25">
      <c r="A213" s="56" t="s">
        <v>167</v>
      </c>
      <c r="B213" s="71">
        <v>800</v>
      </c>
      <c r="C213" s="57">
        <v>800</v>
      </c>
    </row>
    <row r="214" spans="1:3" ht="14.25">
      <c r="A214" s="56" t="s">
        <v>168</v>
      </c>
      <c r="B214" s="71">
        <v>500</v>
      </c>
      <c r="C214" s="62">
        <v>500</v>
      </c>
    </row>
    <row r="215" spans="1:3" ht="14.25">
      <c r="A215" s="56" t="s">
        <v>242</v>
      </c>
      <c r="B215" s="71">
        <v>3000</v>
      </c>
      <c r="C215" s="57">
        <v>8000</v>
      </c>
    </row>
    <row r="216" spans="1:3" ht="14.25">
      <c r="A216" s="44"/>
      <c r="B216" s="82"/>
      <c r="C216" s="45"/>
    </row>
    <row r="217" spans="1:3" ht="14.25">
      <c r="A217" s="44"/>
      <c r="B217" s="48"/>
      <c r="C217" s="45"/>
    </row>
    <row r="218" spans="1:3" ht="14.25">
      <c r="A218" s="44"/>
      <c r="B218" s="48"/>
      <c r="C218" s="45"/>
    </row>
    <row r="219" spans="1:3" ht="14.25">
      <c r="A219" s="44"/>
      <c r="B219" s="48"/>
      <c r="C219" s="45"/>
    </row>
    <row r="220" spans="1:3" ht="14.25">
      <c r="A220" s="44"/>
      <c r="B220" s="48"/>
      <c r="C220" s="45"/>
    </row>
    <row r="221" spans="1:3" ht="14.25">
      <c r="A221" s="44"/>
      <c r="B221" s="48"/>
      <c r="C221" s="45"/>
    </row>
    <row r="222" spans="1:3" ht="14.25">
      <c r="A222" s="44"/>
      <c r="B222" s="48"/>
      <c r="C222" s="45"/>
    </row>
    <row r="223" spans="1:3" ht="14.25">
      <c r="A223" s="44"/>
      <c r="B223" s="48"/>
      <c r="C223" s="45"/>
    </row>
    <row r="224" spans="1:3" ht="14.25">
      <c r="A224" s="44"/>
      <c r="B224" s="48"/>
      <c r="C224" s="45"/>
    </row>
    <row r="225" spans="1:3" ht="14.25">
      <c r="A225" s="44"/>
      <c r="B225" s="48"/>
      <c r="C225" s="45"/>
    </row>
    <row r="226" spans="1:3" ht="14.25">
      <c r="A226" s="44"/>
      <c r="B226" s="48"/>
      <c r="C226" s="45"/>
    </row>
    <row r="227" spans="1:3" ht="14.25">
      <c r="A227" s="44"/>
      <c r="B227" s="48"/>
      <c r="C227" s="45"/>
    </row>
    <row r="228" spans="1:3" ht="14.25">
      <c r="A228" s="30"/>
      <c r="B228" s="49"/>
      <c r="C228" s="30"/>
    </row>
    <row r="229" spans="1:3" ht="14.25">
      <c r="A229" s="30"/>
      <c r="B229" s="49"/>
      <c r="C229" s="30"/>
    </row>
    <row r="230" ht="14.25">
      <c r="B230" s="50"/>
    </row>
    <row r="231" ht="14.25">
      <c r="B231" s="50"/>
    </row>
    <row r="232" ht="14.25">
      <c r="B232" s="50"/>
    </row>
    <row r="233" ht="14.25">
      <c r="B233" s="50"/>
    </row>
    <row r="234" ht="14.25">
      <c r="B234" s="50"/>
    </row>
    <row r="235" ht="14.25">
      <c r="B235" s="50"/>
    </row>
    <row r="236" ht="14.25">
      <c r="B236" s="50"/>
    </row>
    <row r="237" ht="14.25">
      <c r="B237" s="50"/>
    </row>
    <row r="238" spans="1:3" ht="39.75">
      <c r="A238" s="31" t="s">
        <v>50</v>
      </c>
      <c r="B238" s="2" t="s">
        <v>65</v>
      </c>
      <c r="C238" s="52" t="s">
        <v>241</v>
      </c>
    </row>
    <row r="239" spans="1:3" ht="14.25">
      <c r="A239" s="34" t="s">
        <v>169</v>
      </c>
      <c r="B239" s="70">
        <v>57900</v>
      </c>
      <c r="C239" s="55">
        <v>60700</v>
      </c>
    </row>
    <row r="240" spans="1:3" ht="14.25">
      <c r="A240" s="56" t="s">
        <v>170</v>
      </c>
      <c r="B240" s="71">
        <v>50000</v>
      </c>
      <c r="C240" s="62">
        <v>54500</v>
      </c>
    </row>
    <row r="241" spans="1:3" ht="14.25">
      <c r="A241" s="56" t="s">
        <v>171</v>
      </c>
      <c r="B241" s="71">
        <v>2000</v>
      </c>
      <c r="C241" s="62">
        <v>0</v>
      </c>
    </row>
    <row r="242" spans="1:3" ht="14.25">
      <c r="A242" s="56" t="s">
        <v>172</v>
      </c>
      <c r="B242" s="71">
        <v>1000</v>
      </c>
      <c r="C242" s="62">
        <v>1300</v>
      </c>
    </row>
    <row r="243" spans="1:3" ht="14.25">
      <c r="A243" s="56" t="s">
        <v>173</v>
      </c>
      <c r="B243" s="71">
        <v>1750</v>
      </c>
      <c r="C243" s="62">
        <v>1800</v>
      </c>
    </row>
    <row r="244" spans="1:3" ht="14.25">
      <c r="A244" s="56" t="s">
        <v>174</v>
      </c>
      <c r="B244" s="71">
        <v>350</v>
      </c>
      <c r="C244" s="62">
        <v>220</v>
      </c>
    </row>
    <row r="245" spans="1:3" ht="14.25">
      <c r="A245" s="56" t="s">
        <v>175</v>
      </c>
      <c r="B245" s="71">
        <v>120</v>
      </c>
      <c r="C245" s="62">
        <v>120</v>
      </c>
    </row>
    <row r="246" spans="1:3" ht="14.25">
      <c r="A246" s="56" t="s">
        <v>176</v>
      </c>
      <c r="B246" s="71">
        <v>2500</v>
      </c>
      <c r="C246" s="62">
        <v>2500</v>
      </c>
    </row>
    <row r="247" spans="1:3" ht="14.25">
      <c r="A247" s="56" t="s">
        <v>300</v>
      </c>
      <c r="B247" s="71">
        <v>180</v>
      </c>
      <c r="C247" s="62">
        <v>200</v>
      </c>
    </row>
    <row r="248" spans="1:3" ht="14.25">
      <c r="A248" s="56" t="s">
        <v>301</v>
      </c>
      <c r="B248" s="71">
        <v>60</v>
      </c>
      <c r="C248" s="62">
        <v>60</v>
      </c>
    </row>
    <row r="249" spans="1:3" ht="14.25">
      <c r="A249" s="56"/>
      <c r="B249" s="71"/>
      <c r="C249" s="62"/>
    </row>
    <row r="250" spans="1:3" ht="14.25">
      <c r="A250" s="34" t="s">
        <v>177</v>
      </c>
      <c r="B250" s="70">
        <v>10065</v>
      </c>
      <c r="C250" s="55">
        <v>10250</v>
      </c>
    </row>
    <row r="251" spans="1:3" ht="14.25">
      <c r="A251" s="56" t="s">
        <v>178</v>
      </c>
      <c r="B251" s="71">
        <v>70</v>
      </c>
      <c r="C251" s="62">
        <v>220</v>
      </c>
    </row>
    <row r="252" spans="1:3" ht="14.25">
      <c r="A252" s="56" t="s">
        <v>179</v>
      </c>
      <c r="B252" s="71">
        <v>115</v>
      </c>
      <c r="C252" s="62">
        <v>115</v>
      </c>
    </row>
    <row r="253" spans="1:3" ht="14.25">
      <c r="A253" s="56" t="s">
        <v>180</v>
      </c>
      <c r="B253" s="71">
        <v>3400</v>
      </c>
      <c r="C253" s="62">
        <v>3500</v>
      </c>
    </row>
    <row r="254" spans="1:3" ht="14.25">
      <c r="A254" s="56" t="s">
        <v>181</v>
      </c>
      <c r="B254" s="71">
        <v>75</v>
      </c>
      <c r="C254" s="62">
        <v>80</v>
      </c>
    </row>
    <row r="255" spans="1:3" ht="14.25">
      <c r="A255" s="56" t="s">
        <v>182</v>
      </c>
      <c r="B255" s="71">
        <v>240</v>
      </c>
      <c r="C255" s="62">
        <v>150</v>
      </c>
    </row>
    <row r="256" spans="1:3" ht="14.25">
      <c r="A256" s="56" t="s">
        <v>183</v>
      </c>
      <c r="B256" s="71">
        <v>2000</v>
      </c>
      <c r="C256" s="62">
        <v>2000</v>
      </c>
    </row>
    <row r="257" spans="1:3" ht="14.25">
      <c r="A257" s="56" t="s">
        <v>184</v>
      </c>
      <c r="B257" s="71">
        <v>35</v>
      </c>
      <c r="C257" s="62">
        <v>20</v>
      </c>
    </row>
    <row r="258" spans="1:3" ht="14.25">
      <c r="A258" s="56" t="s">
        <v>185</v>
      </c>
      <c r="B258" s="71">
        <v>700</v>
      </c>
      <c r="C258" s="62">
        <v>740</v>
      </c>
    </row>
    <row r="259" spans="1:3" ht="14.25">
      <c r="A259" s="56" t="s">
        <v>186</v>
      </c>
      <c r="B259" s="71">
        <v>370</v>
      </c>
      <c r="C259" s="62">
        <v>400</v>
      </c>
    </row>
    <row r="260" spans="1:3" ht="14.25">
      <c r="A260" s="56" t="s">
        <v>187</v>
      </c>
      <c r="B260" s="71">
        <v>120</v>
      </c>
      <c r="C260" s="62">
        <v>120</v>
      </c>
    </row>
    <row r="261" spans="1:3" ht="14.25">
      <c r="A261" s="56" t="s">
        <v>188</v>
      </c>
      <c r="B261" s="71">
        <v>500</v>
      </c>
      <c r="C261" s="62">
        <v>500</v>
      </c>
    </row>
    <row r="262" spans="1:3" ht="14.25">
      <c r="A262" s="56" t="s">
        <v>189</v>
      </c>
      <c r="B262" s="71">
        <v>1695</v>
      </c>
      <c r="C262" s="62">
        <v>1690</v>
      </c>
    </row>
    <row r="263" spans="1:3" ht="14.25">
      <c r="A263" s="56" t="s">
        <v>190</v>
      </c>
      <c r="B263" s="71">
        <v>150</v>
      </c>
      <c r="C263" s="62">
        <v>200</v>
      </c>
    </row>
    <row r="264" spans="1:3" ht="14.25">
      <c r="A264" s="56" t="s">
        <v>191</v>
      </c>
      <c r="B264" s="71">
        <v>120</v>
      </c>
      <c r="C264" s="62">
        <v>115</v>
      </c>
    </row>
    <row r="265" spans="1:3" ht="14.25">
      <c r="A265" s="56" t="s">
        <v>192</v>
      </c>
      <c r="B265" s="71">
        <v>15</v>
      </c>
      <c r="C265" s="62">
        <v>0</v>
      </c>
    </row>
    <row r="266" spans="1:3" ht="14.25">
      <c r="A266" s="56" t="s">
        <v>193</v>
      </c>
      <c r="B266" s="71">
        <v>400</v>
      </c>
      <c r="C266" s="62">
        <v>400</v>
      </c>
    </row>
    <row r="267" spans="1:3" ht="14.25">
      <c r="A267" s="56"/>
      <c r="B267" s="71"/>
      <c r="C267" s="62"/>
    </row>
    <row r="268" spans="1:3" ht="14.25">
      <c r="A268" s="34" t="s">
        <v>273</v>
      </c>
      <c r="B268" s="70">
        <v>0</v>
      </c>
      <c r="C268" s="83">
        <v>4325</v>
      </c>
    </row>
    <row r="269" spans="1:3" ht="14.25">
      <c r="A269" s="56"/>
      <c r="B269" s="71"/>
      <c r="C269" s="62"/>
    </row>
    <row r="270" spans="1:3" ht="14.25">
      <c r="A270" s="34" t="s">
        <v>194</v>
      </c>
      <c r="B270" s="70">
        <v>8760</v>
      </c>
      <c r="C270" s="55">
        <v>10055</v>
      </c>
    </row>
    <row r="271" spans="1:3" ht="14.25">
      <c r="A271" s="56" t="s">
        <v>195</v>
      </c>
      <c r="B271" s="71">
        <v>2628</v>
      </c>
      <c r="C271" s="63">
        <v>2844</v>
      </c>
    </row>
    <row r="272" spans="1:3" ht="14.25">
      <c r="A272" s="66" t="s">
        <v>196</v>
      </c>
      <c r="B272" s="75">
        <v>600</v>
      </c>
      <c r="C272" s="63">
        <v>620</v>
      </c>
    </row>
    <row r="273" spans="1:3" ht="14.25">
      <c r="A273" s="67" t="s">
        <v>223</v>
      </c>
      <c r="B273" s="76">
        <v>0</v>
      </c>
      <c r="C273" s="62">
        <v>5916</v>
      </c>
    </row>
    <row r="274" spans="1:3" ht="14.25">
      <c r="A274" s="67" t="s">
        <v>224</v>
      </c>
      <c r="B274" s="76">
        <v>0</v>
      </c>
      <c r="C274" s="63">
        <v>450</v>
      </c>
    </row>
    <row r="275" spans="1:3" ht="14.25">
      <c r="A275" s="67" t="s">
        <v>243</v>
      </c>
      <c r="B275" s="76">
        <v>0</v>
      </c>
      <c r="C275" s="63">
        <v>225</v>
      </c>
    </row>
    <row r="276" spans="1:3" ht="14.25">
      <c r="A276" s="67" t="s">
        <v>239</v>
      </c>
      <c r="B276" s="75">
        <v>5532</v>
      </c>
      <c r="C276" s="63">
        <v>0</v>
      </c>
    </row>
    <row r="277" spans="1:3" ht="14.25">
      <c r="A277" s="46"/>
      <c r="B277" s="51"/>
      <c r="C277" s="47"/>
    </row>
    <row r="278" spans="1:3" ht="39.75">
      <c r="A278" s="31" t="s">
        <v>197</v>
      </c>
      <c r="B278" s="2" t="s">
        <v>65</v>
      </c>
      <c r="C278" s="52" t="s">
        <v>241</v>
      </c>
    </row>
    <row r="279" spans="1:5" ht="14.25">
      <c r="A279" s="68" t="s">
        <v>198</v>
      </c>
      <c r="B279" s="77">
        <v>27628</v>
      </c>
      <c r="C279" s="69">
        <v>43608</v>
      </c>
      <c r="E279" s="30"/>
    </row>
    <row r="280" spans="1:3" ht="14.25">
      <c r="A280" s="56" t="s">
        <v>59</v>
      </c>
      <c r="B280" s="71">
        <v>28762</v>
      </c>
      <c r="C280" s="33">
        <v>44458</v>
      </c>
    </row>
    <row r="281" spans="1:3" ht="14.25">
      <c r="A281" s="56" t="s">
        <v>203</v>
      </c>
      <c r="B281" s="71">
        <v>-50</v>
      </c>
      <c r="C281" s="62">
        <v>-50</v>
      </c>
    </row>
    <row r="282" spans="1:3" ht="14.25">
      <c r="A282" s="67" t="s">
        <v>199</v>
      </c>
      <c r="B282" s="76">
        <v>-1000</v>
      </c>
      <c r="C282" s="62">
        <v>-800</v>
      </c>
    </row>
    <row r="283" spans="1:3" ht="14.25">
      <c r="A283" s="56" t="s">
        <v>240</v>
      </c>
      <c r="B283" s="78">
        <v>-84</v>
      </c>
      <c r="C283" s="11">
        <v>0</v>
      </c>
    </row>
    <row r="284" spans="2:3" ht="14.25">
      <c r="B284" s="50"/>
      <c r="C284" s="79"/>
    </row>
    <row r="285" ht="14.25">
      <c r="B285" s="50"/>
    </row>
    <row r="286" ht="14.25">
      <c r="B286" s="50"/>
    </row>
  </sheetData>
  <sheetProtection/>
  <mergeCells count="1">
    <mergeCell ref="A1:C1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  <headerFoot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Dana Bocková</cp:lastModifiedBy>
  <cp:lastPrinted>2017-03-13T13:11:40Z</cp:lastPrinted>
  <dcterms:created xsi:type="dcterms:W3CDTF">2016-08-16T09:04:18Z</dcterms:created>
  <dcterms:modified xsi:type="dcterms:W3CDTF">2017-03-13T13:24:28Z</dcterms:modified>
  <cp:category/>
  <cp:version/>
  <cp:contentType/>
  <cp:contentStatus/>
</cp:coreProperties>
</file>